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Institutional Research\Data\Facts\Factbooks\Factbook Reports\2024-2025\Workbooks\Finalized File\Graduate - 4\"/>
    </mc:Choice>
  </mc:AlternateContent>
  <xr:revisionPtr revIDLastSave="0" documentId="13_ncr:1_{483612F4-49B4-4004-8DBF-354BA89B8CE8}" xr6:coauthVersionLast="47" xr6:coauthVersionMax="47" xr10:uidLastSave="{00000000-0000-0000-0000-000000000000}"/>
  <bookViews>
    <workbookView xWindow="22932" yWindow="-108" windowWidth="23256" windowHeight="12456" activeTab="1" xr2:uid="{00000000-000D-0000-FFFF-FFFF00000000}"/>
  </bookViews>
  <sheets>
    <sheet name="Pivots" sheetId="2" r:id="rId1"/>
    <sheet name="Report" sheetId="1" r:id="rId2"/>
  </sheets>
  <definedNames>
    <definedName name="Slicer_AdmitTerm1">#N/A</definedName>
    <definedName name="Slicer_ClassYear1">#N/A</definedName>
    <definedName name="Slicer_Term1">#N/A</definedName>
  </definedNames>
  <calcPr calcId="191029"/>
  <pivotCaches>
    <pivotCache cacheId="31" r:id="rId3"/>
    <pivotCache cacheId="33" r:id="rId4"/>
    <pivotCache cacheId="35"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 l="1"/>
  <c r="M62" i="2"/>
  <c r="M63" i="2"/>
  <c r="M64" i="2"/>
  <c r="M65" i="2"/>
  <c r="M66" i="2"/>
  <c r="M61" i="2"/>
  <c r="F37" i="1"/>
  <c r="F38" i="1"/>
  <c r="G38" i="1"/>
  <c r="F36" i="1"/>
  <c r="F19" i="1"/>
  <c r="F20" i="1"/>
  <c r="F21" i="1"/>
  <c r="F22" i="1"/>
  <c r="F18" i="1"/>
  <c r="F17" i="1"/>
  <c r="C19" i="2"/>
  <c r="G6" i="1" s="1"/>
  <c r="D47" i="2"/>
  <c r="G14" i="1" s="1"/>
  <c r="D46" i="2"/>
  <c r="G13" i="1" s="1"/>
  <c r="D108" i="2"/>
  <c r="G44" i="1" s="1"/>
  <c r="D107" i="2"/>
  <c r="G43" i="1" s="1"/>
  <c r="F44" i="1"/>
  <c r="F43" i="1"/>
  <c r="F41" i="1"/>
  <c r="F32" i="1"/>
  <c r="F33" i="1"/>
  <c r="F34" i="1"/>
  <c r="F30" i="1"/>
  <c r="G29" i="1"/>
  <c r="F28" i="1"/>
  <c r="F27" i="1"/>
  <c r="F25" i="1"/>
  <c r="F24" i="1"/>
  <c r="F14" i="1"/>
  <c r="F13" i="1"/>
  <c r="F11" i="1"/>
  <c r="F7" i="1"/>
  <c r="F5" i="1"/>
  <c r="F4" i="1"/>
  <c r="K94" i="2"/>
  <c r="L94" i="2" s="1"/>
  <c r="G94" i="2"/>
  <c r="H94" i="2" s="1"/>
  <c r="C94" i="2"/>
  <c r="D94" i="2" s="1"/>
  <c r="L93" i="2"/>
  <c r="L92" i="2"/>
  <c r="L91" i="2"/>
  <c r="H93" i="2"/>
  <c r="D93" i="2"/>
  <c r="H92" i="2"/>
  <c r="D92" i="2"/>
  <c r="G37" i="1" s="1"/>
  <c r="H91" i="2"/>
  <c r="D91" i="2"/>
  <c r="G36" i="1" s="1"/>
  <c r="L75" i="2"/>
  <c r="L76" i="2"/>
  <c r="L77" i="2"/>
  <c r="L78" i="2"/>
  <c r="L79" i="2"/>
  <c r="L80" i="2"/>
  <c r="L81" i="2"/>
  <c r="L74" i="2"/>
  <c r="K83" i="2"/>
  <c r="L83" i="2" s="1"/>
  <c r="K82" i="2"/>
  <c r="L82" i="2" s="1"/>
  <c r="H75" i="2"/>
  <c r="H76" i="2"/>
  <c r="H77" i="2"/>
  <c r="H78" i="2"/>
  <c r="H79" i="2"/>
  <c r="H80" i="2"/>
  <c r="H81" i="2"/>
  <c r="H74" i="2"/>
  <c r="G83" i="2"/>
  <c r="H83" i="2" s="1"/>
  <c r="G82" i="2"/>
  <c r="H82" i="2" s="1"/>
  <c r="D75" i="2"/>
  <c r="G25" i="1" s="1"/>
  <c r="D76" i="2"/>
  <c r="G27" i="1" s="1"/>
  <c r="D77" i="2"/>
  <c r="G28" i="1" s="1"/>
  <c r="D78" i="2"/>
  <c r="G30" i="1" s="1"/>
  <c r="D79" i="2"/>
  <c r="G32" i="1" s="1"/>
  <c r="D80" i="2"/>
  <c r="G33" i="1" s="1"/>
  <c r="D81" i="2"/>
  <c r="G34" i="1" s="1"/>
  <c r="D74" i="2"/>
  <c r="G24" i="1" s="1"/>
  <c r="C83" i="2"/>
  <c r="D83" i="2" s="1"/>
  <c r="G31" i="1" s="1"/>
  <c r="C82" i="2"/>
  <c r="D82" i="2" s="1"/>
  <c r="D61" i="2"/>
  <c r="G18" i="1" s="1"/>
  <c r="D62" i="2"/>
  <c r="G19" i="1" s="1"/>
  <c r="D63" i="2"/>
  <c r="G20" i="1" s="1"/>
  <c r="D64" i="2"/>
  <c r="G21" i="1" s="1"/>
  <c r="D65" i="2"/>
  <c r="G22" i="1" s="1"/>
  <c r="D60" i="2"/>
  <c r="G17" i="1" s="1"/>
  <c r="C52" i="2"/>
  <c r="F15" i="1" s="1"/>
  <c r="C32" i="2"/>
  <c r="G8" i="1" s="1"/>
  <c r="F29" i="1"/>
  <c r="F31" i="1" l="1"/>
  <c r="G26" i="1"/>
  <c r="F2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dever\Documents\My Data Sources\IRDB BMC_IR.odc" keepAlive="1" name="IRDB BMC_IR" type="5" refreshedVersion="7">
    <dbPr connection="Provider=SQLOLEDB.1;Integrated Security=SSPI;Persist Security Info=True;Initial Catalog=BMC_IR;Data Source=IRDB;Use Procedure for Prepare=1;Auto Translate=True;Packet Size=4096;Workstation ID=D-17-0328;Use Encryption for Data=False;Tag with column collation when possible=False" command="&quot;BMC_IR&quot;.&quot;dbo&quot;.&quot;Prj_Factbook_GSAS_Admissions&quot;" commandType="3"/>
  </connection>
  <connection id="2" xr16:uid="{00000000-0015-0000-FFFF-FFFF01000000}" odcFile="C:\Users\ldever\Documents\My Data Sources\IRDB BMC_IR.odc" keepAlive="1" name="IRDB BMC_IR1" type="5" refreshedVersion="7">
    <dbPr connection="Provider=SQLOLEDB.1;Integrated Security=SSPI;Persist Security Info=True;Initial Catalog=BMC_IR;Data Source=IRDB;Use Procedure for Prepare=1;Auto Translate=True;Packet Size=4096;Workstation ID=D-17-0328;Use Encryption for Data=False;Tag with column collation when possible=False" command="&quot;BMC_IR&quot;.&quot;dbo&quot;.&quot;Prj_Factbook_GSAS_Enrollment&quot;" commandType="3"/>
  </connection>
  <connection id="3" xr16:uid="{00000000-0015-0000-FFFF-FFFF02000000}" odcFile="C:\Users\ldever\Documents\My Data Sources\IRDB BMC_IR.odc" keepAlive="1" name="IRDB BMC_IR2" type="5" refreshedVersion="7" saveData="1">
    <dbPr connection="Provider=SQLOLEDB.1;Integrated Security=SSPI;Persist Security Info=True;Initial Catalog=BMC_IR;Data Source=IRDB;Use Procedure for Prepare=1;Auto Translate=True;Packet Size=4096;Workstation ID=D-17-0328;Use Encryption for Data=False;Tag with column collation when possible=False" command="&quot;BMC_IR&quot;.&quot;dbo&quot;.&quot;Prj_Factbook_GSAS_Completions_ByID&quot;" commandType="3"/>
  </connection>
  <connection id="4" xr16:uid="{5FB07CE2-4B0B-48F6-A07A-0F621A3A71A7}" odcFile="C:\Users\rbarry\Documents\My Data Sources\IRDB2 BMC_IR Prj_Factbook_GSAS_Admissions.odc" keepAlive="1" name="IRDB2 BMC_IR Prj_Factbook_GSAS_Admissions" type="5" refreshedVersion="8" background="1">
    <dbPr connection="Provider=SQLOLEDB.1;Integrated Security=SSPI;Persist Security Info=True;Initial Catalog=BMC_IR;Data Source=IRDB2;Use Procedure for Prepare=1;Auto Translate=True;Packet Size=4096;Workstation ID=L-19-0031;Use Encryption for Data=False;Tag with column collation when possible=False" command="&quot;BMC_IR&quot;.&quot;dbo&quot;.&quot;Prj_Factbook_GSAS_Admissions&quot;" commandType="3"/>
  </connection>
  <connection id="5" xr16:uid="{C1424585-717A-4B94-8B17-CBF950B59AB1}" odcFile="C:\Users\rbarry\Documents\My Data Sources\IRDB2 BMC_IR Prj_Factbook_GSAS_Completions_ByID.odc" keepAlive="1" name="IRDB2 BMC_IR Prj_Factbook_GSAS_Completions_ByID" type="5" refreshedVersion="8" background="1">
    <dbPr connection="Provider=SQLOLEDB.1;Integrated Security=SSPI;Persist Security Info=True;Initial Catalog=BMC_IR;Data Source=IRDB2;Use Procedure for Prepare=1;Auto Translate=True;Packet Size=4096;Workstation ID=L-19-0031;Use Encryption for Data=False;Tag with column collation when possible=False" command="&quot;BMC_IR&quot;.&quot;dbo&quot;.&quot;Prj_Factbook_GSAS_Completions_ByID&quot;" commandType="3"/>
  </connection>
  <connection id="6" xr16:uid="{37B0D353-0E40-42E6-AB2A-56EFD66C0EEE}" odcFile="C:\Users\rbarry\Documents\My Data Sources\IRDB2 BMC_IR Prj_Factbook_GSAS_Enrollment.odc" keepAlive="1" name="IRDB2 BMC_IR Prj_Factbook_GSAS_Enrollment" type="5" refreshedVersion="8" background="1">
    <dbPr connection="Provider=SQLOLEDB.1;Integrated Security=SSPI;Persist Security Info=True;Initial Catalog=BMC_IR;Data Source=IRDB2;Use Procedure for Prepare=1;Auto Translate=True;Packet Size=4096;Workstation ID=L-19-0031;Use Encryption for Data=False;Tag with column collation when possible=False" command="&quot;BMC_IR&quot;.&quot;dbo&quot;.&quot;Prj_Factbook_GSAS_Enrollment&quot;" commandType="3"/>
  </connection>
</connections>
</file>

<file path=xl/sharedStrings.xml><?xml version="1.0" encoding="utf-8"?>
<sst xmlns="http://schemas.openxmlformats.org/spreadsheetml/2006/main" count="227" uniqueCount="103">
  <si>
    <t>Admissions</t>
  </si>
  <si>
    <t>Applicants</t>
  </si>
  <si>
    <t>Admits</t>
  </si>
  <si>
    <t>Admit Rate</t>
  </si>
  <si>
    <t>Matriculants</t>
  </si>
  <si>
    <t>Yield Rate</t>
  </si>
  <si>
    <t>Full-Time Equivalent (FTE)</t>
  </si>
  <si>
    <t>African American</t>
  </si>
  <si>
    <t>Hispanic/Latinx</t>
  </si>
  <si>
    <r>
      <t xml:space="preserve">Under-Represented Minority </t>
    </r>
    <r>
      <rPr>
        <sz val="8"/>
        <color theme="1"/>
        <rFont val="Cambria"/>
        <family val="1"/>
      </rPr>
      <t>(above 2)</t>
    </r>
  </si>
  <si>
    <t>Asian American</t>
  </si>
  <si>
    <t>Pacific Islander</t>
  </si>
  <si>
    <t>Native American</t>
  </si>
  <si>
    <t>Multiracial</t>
  </si>
  <si>
    <r>
      <t xml:space="preserve">Students of Color </t>
    </r>
    <r>
      <rPr>
        <sz val="8"/>
        <color theme="1"/>
        <rFont val="Cambria"/>
        <family val="1"/>
      </rPr>
      <t>(above 6)</t>
    </r>
  </si>
  <si>
    <r>
      <t xml:space="preserve">International </t>
    </r>
    <r>
      <rPr>
        <sz val="8"/>
        <color theme="1"/>
        <rFont val="Cambria"/>
        <family val="1"/>
      </rPr>
      <t>(Non-US, Non-Resident)</t>
    </r>
  </si>
  <si>
    <t>White</t>
  </si>
  <si>
    <t>Unknown</t>
  </si>
  <si>
    <t>Completions</t>
  </si>
  <si>
    <t>Master's Degrees (M.A.)</t>
  </si>
  <si>
    <t>Doctoral Degrees (Ph.D.)</t>
  </si>
  <si>
    <t>Classical &amp; Near Eastern Archaeology</t>
  </si>
  <si>
    <t>Greek, Latin, &amp; Classical Studies</t>
  </si>
  <si>
    <t>History of Art</t>
  </si>
  <si>
    <t>Chemistry</t>
  </si>
  <si>
    <t>Mathematics</t>
  </si>
  <si>
    <t>Physics</t>
  </si>
  <si>
    <t>Graduate School of Arts and Sciences (GSAS)</t>
  </si>
  <si>
    <t>Count of ID</t>
  </si>
  <si>
    <t>Applied</t>
  </si>
  <si>
    <t>1</t>
  </si>
  <si>
    <t>Admitted</t>
  </si>
  <si>
    <t>Enrolled</t>
  </si>
  <si>
    <t>Enroll</t>
  </si>
  <si>
    <t>(Multiple Items)</t>
  </si>
  <si>
    <t>Row Labels</t>
  </si>
  <si>
    <t>FT</t>
  </si>
  <si>
    <t>PT</t>
  </si>
  <si>
    <t>AA</t>
  </si>
  <si>
    <t>AP</t>
  </si>
  <si>
    <t>HL</t>
  </si>
  <si>
    <t>MR</t>
  </si>
  <si>
    <t>NR</t>
  </si>
  <si>
    <t>UN</t>
  </si>
  <si>
    <t>WH</t>
  </si>
  <si>
    <t>Classical and Near Eastern Archaeology</t>
  </si>
  <si>
    <t>Greek, Latin, and Classical Studies</t>
  </si>
  <si>
    <t>MA</t>
  </si>
  <si>
    <t>URM</t>
  </si>
  <si>
    <t>SOC</t>
  </si>
  <si>
    <t>PHD</t>
  </si>
  <si>
    <t>Yield Rates</t>
  </si>
  <si>
    <t>Total Enrollment</t>
  </si>
  <si>
    <t>Total Enrollment by Status</t>
  </si>
  <si>
    <t>FT Enrollment by Department</t>
  </si>
  <si>
    <t>FT Enrollment by Race/Ethnicity</t>
  </si>
  <si>
    <t>Total Completions</t>
  </si>
  <si>
    <t>Total Completions by Degree</t>
  </si>
  <si>
    <t>GSAS Students</t>
  </si>
  <si>
    <t>Students</t>
  </si>
  <si>
    <t>Enrollment Status</t>
  </si>
  <si>
    <r>
      <t xml:space="preserve">Race/Ethnicity
</t>
    </r>
    <r>
      <rPr>
        <sz val="10"/>
        <color theme="4" tint="-0.499984740745262"/>
        <rFont val="Cambria"/>
        <family val="1"/>
      </rPr>
      <t>(Full Time Only)</t>
    </r>
  </si>
  <si>
    <r>
      <t xml:space="preserve">Program
</t>
    </r>
    <r>
      <rPr>
        <sz val="10"/>
        <color theme="4" tint="-0.499984740745262"/>
        <rFont val="Cambria"/>
        <family val="1"/>
      </rPr>
      <t>(Full Time Only)</t>
    </r>
  </si>
  <si>
    <t>Full Time</t>
  </si>
  <si>
    <t>Part Time</t>
  </si>
  <si>
    <t>Full Time Equivalent (FTE)</t>
  </si>
  <si>
    <t>AS</t>
  </si>
  <si>
    <t>FT Enrollment by Gender</t>
  </si>
  <si>
    <t>F</t>
  </si>
  <si>
    <t>M</t>
  </si>
  <si>
    <t>U</t>
  </si>
  <si>
    <t>PT Enrollment by Gender</t>
  </si>
  <si>
    <t>FT + PT Enrollment by Gender</t>
  </si>
  <si>
    <t>PT Enrollment by Race/Ethnicity</t>
  </si>
  <si>
    <t>FT + PT Enrollment by Race/Ethnicity</t>
  </si>
  <si>
    <t>BMC_IR Prj_Factbook_GSAS_Admissions</t>
  </si>
  <si>
    <t>Column Labels</t>
  </si>
  <si>
    <t>Admission Slicer</t>
  </si>
  <si>
    <t>Prj_Factbook_GSAS_Enrollment"</t>
  </si>
  <si>
    <t>Enrollment Slicer</t>
  </si>
  <si>
    <t>F+U</t>
  </si>
  <si>
    <t>Prj_Factbook_GSAS_Completions_ByID</t>
  </si>
  <si>
    <t>Completions Slicer</t>
  </si>
  <si>
    <t>Directions:</t>
  </si>
  <si>
    <t>When working with a new term, refresh tables once</t>
  </si>
  <si>
    <t>All Tables should update</t>
  </si>
  <si>
    <t>Check Report to make certain all cells are pointing the correct cells on this page</t>
  </si>
  <si>
    <t>Choose Term on xAdmission and Enrollment Slicer and Class Year on Completions Slicer.  All are color coded to the tables they represent</t>
  </si>
  <si>
    <t xml:space="preserve">On Report Change Year to Fall Year.  </t>
  </si>
  <si>
    <t>Female</t>
  </si>
  <si>
    <t>Male</t>
  </si>
  <si>
    <t>Unreported or Unknown</t>
  </si>
  <si>
    <r>
      <t xml:space="preserve">Gender
</t>
    </r>
    <r>
      <rPr>
        <sz val="10"/>
        <color theme="4" tint="-0.499984740745262"/>
        <rFont val="Cambria"/>
        <family val="1"/>
      </rPr>
      <t>(Full Time Only)</t>
    </r>
  </si>
  <si>
    <t>MATH</t>
  </si>
  <si>
    <t>PHYS</t>
  </si>
  <si>
    <t>HART</t>
  </si>
  <si>
    <t>ARCH</t>
  </si>
  <si>
    <t>CSTS</t>
  </si>
  <si>
    <t>CHEM</t>
  </si>
  <si>
    <t>This may come up as zero.  You have to mark the students as enrolled on Census_IR_ADM_GSAS_AppActions by comparing the admits with total students enrolled and physically marking the enrolled.</t>
  </si>
  <si>
    <t>2410</t>
  </si>
  <si>
    <t>NonDegree</t>
  </si>
  <si>
    <t>2410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</si>
</sst>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mbria"/>
      <family val="2"/>
    </font>
    <font>
      <sz val="11"/>
      <color theme="1"/>
      <name val="Cambria"/>
      <family val="2"/>
    </font>
    <font>
      <sz val="11"/>
      <color rgb="FFFF0000"/>
      <name val="Cambria"/>
      <family val="2"/>
    </font>
    <font>
      <sz val="11"/>
      <color theme="1"/>
      <name val="Cambria"/>
      <family val="1"/>
    </font>
    <font>
      <sz val="14"/>
      <color theme="6" tint="-0.249977111117893"/>
      <name val="Cambria"/>
      <family val="1"/>
    </font>
    <font>
      <sz val="14"/>
      <color theme="1"/>
      <name val="Cambria"/>
      <family val="1"/>
    </font>
    <font>
      <sz val="14"/>
      <color theme="4" tint="-0.499984740745262"/>
      <name val="Cambria"/>
      <family val="1"/>
    </font>
    <font>
      <sz val="11"/>
      <color theme="4" tint="-0.499984740745262"/>
      <name val="Cambria"/>
      <family val="1"/>
    </font>
    <font>
      <sz val="8"/>
      <color theme="1"/>
      <name val="Cambria"/>
      <family val="1"/>
    </font>
    <font>
      <b/>
      <sz val="14"/>
      <color theme="4" tint="-0.499984740745262"/>
      <name val="Cambria"/>
      <family val="1"/>
    </font>
    <font>
      <b/>
      <sz val="14"/>
      <color theme="1"/>
      <name val="Cambria"/>
      <family val="1"/>
    </font>
    <font>
      <b/>
      <sz val="11"/>
      <color theme="1"/>
      <name val="Cambria"/>
      <family val="1"/>
    </font>
    <font>
      <b/>
      <sz val="16"/>
      <color theme="4" tint="-0.499984740745262"/>
      <name val="Cambria"/>
      <family val="1"/>
    </font>
    <font>
      <sz val="10"/>
      <color theme="4" tint="-0.499984740745262"/>
      <name val="Cambria"/>
      <family val="1"/>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medium">
        <color theme="4" tint="-0.499984740745262"/>
      </left>
      <right/>
      <top/>
      <bottom style="thin">
        <color theme="0" tint="-0.14996795556505021"/>
      </bottom>
      <diagonal/>
    </border>
    <border>
      <left/>
      <right/>
      <top/>
      <bottom style="thin">
        <color theme="0" tint="-0.14996795556505021"/>
      </bottom>
      <diagonal/>
    </border>
    <border>
      <left style="medium">
        <color theme="4"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theme="4" tint="-0.499984740745262"/>
      </left>
      <right/>
      <top/>
      <bottom/>
      <diagonal/>
    </border>
    <border>
      <left style="medium">
        <color theme="4" tint="-0.499984740745262"/>
      </left>
      <right/>
      <top style="thin">
        <color theme="0" tint="-0.14996795556505021"/>
      </top>
      <bottom/>
      <diagonal/>
    </border>
    <border>
      <left/>
      <right/>
      <top style="thin">
        <color theme="0" tint="-0.14996795556505021"/>
      </top>
      <bottom/>
      <diagonal/>
    </border>
    <border>
      <left/>
      <right style="medium">
        <color theme="4" tint="-0.499984740745262"/>
      </right>
      <top/>
      <bottom style="thin">
        <color theme="0" tint="-0.14996795556505021"/>
      </bottom>
      <diagonal/>
    </border>
    <border>
      <left/>
      <right style="medium">
        <color theme="4" tint="-0.499984740745262"/>
      </right>
      <top style="thin">
        <color theme="0" tint="-0.14996795556505021"/>
      </top>
      <bottom style="thin">
        <color theme="0" tint="-0.14996795556505021"/>
      </bottom>
      <diagonal/>
    </border>
    <border>
      <left/>
      <right style="medium">
        <color theme="4" tint="-0.499984740745262"/>
      </right>
      <top/>
      <bottom/>
      <diagonal/>
    </border>
    <border>
      <left/>
      <right/>
      <top/>
      <bottom style="medium">
        <color theme="4" tint="-0.499984740745262"/>
      </bottom>
      <diagonal/>
    </border>
    <border>
      <left/>
      <right/>
      <top style="thin">
        <color theme="0" tint="-0.14993743705557422"/>
      </top>
      <bottom style="thin">
        <color theme="0" tint="-0.14996795556505021"/>
      </bottom>
      <diagonal/>
    </border>
    <border>
      <left/>
      <right style="medium">
        <color theme="4" tint="-0.499984740745262"/>
      </right>
      <top style="thin">
        <color theme="0" tint="-0.14993743705557422"/>
      </top>
      <bottom style="thin">
        <color theme="0" tint="-0.14996795556505021"/>
      </bottom>
      <diagonal/>
    </border>
    <border>
      <left/>
      <right style="medium">
        <color theme="4" tint="-0.499984740745262"/>
      </right>
      <top style="thin">
        <color theme="0" tint="-0.14996795556505021"/>
      </top>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indent="4"/>
    </xf>
    <xf numFmtId="0" fontId="3" fillId="0" borderId="0" xfId="0" applyFont="1"/>
    <xf numFmtId="0" fontId="4" fillId="0" borderId="0" xfId="0" applyFont="1" applyAlignment="1">
      <alignment vertical="center"/>
    </xf>
    <xf numFmtId="0" fontId="5" fillId="0" borderId="0" xfId="0" applyFont="1" applyAlignment="1">
      <alignment horizontal="left" vertical="center" indent="4"/>
    </xf>
    <xf numFmtId="0" fontId="5" fillId="0" borderId="0" xfId="0" applyFont="1" applyAlignment="1">
      <alignment vertical="center"/>
    </xf>
    <xf numFmtId="0" fontId="3" fillId="0" borderId="0" xfId="0" applyFont="1" applyAlignment="1">
      <alignment horizontal="right" vertical="center" wrapText="1" indent="1"/>
    </xf>
    <xf numFmtId="0" fontId="3" fillId="0" borderId="1" xfId="0" applyFont="1" applyBorder="1" applyAlignment="1">
      <alignment horizontal="right" vertical="center" wrapText="1" indent="1"/>
    </xf>
    <xf numFmtId="0" fontId="3" fillId="0" borderId="2" xfId="0" applyFont="1" applyBorder="1" applyAlignment="1">
      <alignment vertical="center"/>
    </xf>
    <xf numFmtId="0" fontId="3" fillId="0" borderId="0" xfId="0" applyFont="1" applyAlignment="1">
      <alignment horizontal="left" vertical="center" wrapText="1" indent="4"/>
    </xf>
    <xf numFmtId="0" fontId="3" fillId="0" borderId="3" xfId="0" applyFont="1" applyBorder="1" applyAlignment="1">
      <alignment horizontal="left" vertical="center" wrapText="1" indent="4"/>
    </xf>
    <xf numFmtId="0" fontId="3" fillId="0" borderId="4" xfId="0" applyFont="1" applyBorder="1" applyAlignment="1">
      <alignment vertical="center"/>
    </xf>
    <xf numFmtId="0" fontId="4" fillId="0" borderId="0" xfId="0" applyFont="1" applyAlignment="1">
      <alignment horizontal="right" vertical="center" textRotation="90" wrapText="1"/>
    </xf>
    <xf numFmtId="0" fontId="3" fillId="2" borderId="3" xfId="0" applyFont="1" applyFill="1" applyBorder="1" applyAlignment="1">
      <alignment horizontal="left" vertical="center" wrapText="1" indent="4"/>
    </xf>
    <xf numFmtId="0" fontId="3" fillId="2" borderId="4" xfId="0" applyFont="1" applyFill="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right" vertical="center" wrapText="1" indent="1"/>
    </xf>
    <xf numFmtId="0" fontId="3" fillId="0" borderId="0" xfId="0" applyFont="1" applyAlignment="1">
      <alignment vertical="center"/>
    </xf>
    <xf numFmtId="0" fontId="3" fillId="0" borderId="1" xfId="0" applyFont="1" applyBorder="1" applyAlignment="1">
      <alignment horizontal="left" vertical="center" wrapText="1" indent="4"/>
    </xf>
    <xf numFmtId="0" fontId="3" fillId="0" borderId="2" xfId="0" applyFont="1" applyBorder="1" applyAlignment="1">
      <alignment horizontal="left" vertical="center"/>
    </xf>
    <xf numFmtId="0" fontId="3" fillId="0" borderId="5" xfId="0" applyFont="1" applyBorder="1" applyAlignment="1">
      <alignment horizontal="left" vertical="center" wrapText="1" indent="4"/>
    </xf>
    <xf numFmtId="0" fontId="3" fillId="0" borderId="6" xfId="0" applyFont="1" applyBorder="1" applyAlignment="1">
      <alignment horizontal="left" vertical="center" wrapText="1" indent="4"/>
    </xf>
    <xf numFmtId="0" fontId="3" fillId="0" borderId="7" xfId="0" applyFont="1" applyBorder="1" applyAlignment="1">
      <alignment horizontal="left" vertical="center"/>
    </xf>
    <xf numFmtId="0" fontId="0" fillId="0" borderId="0" xfId="0" applyAlignment="1">
      <alignment horizontal="center"/>
    </xf>
    <xf numFmtId="0" fontId="0" fillId="0" borderId="0" xfId="0" pivotButton="1"/>
    <xf numFmtId="0" fontId="2" fillId="0" borderId="0" xfId="0" applyFont="1"/>
    <xf numFmtId="164" fontId="0" fillId="0" borderId="0" xfId="1"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2" borderId="4" xfId="0" applyFont="1" applyFill="1" applyBorder="1" applyAlignment="1">
      <alignment horizontal="center" vertical="center"/>
    </xf>
    <xf numFmtId="0" fontId="0" fillId="0" borderId="0" xfId="0" applyAlignment="1">
      <alignment horizontal="left"/>
    </xf>
    <xf numFmtId="1" fontId="0" fillId="0" borderId="0" xfId="0" applyNumberFormat="1"/>
    <xf numFmtId="0" fontId="7" fillId="0" borderId="0" xfId="0" applyFont="1" applyAlignment="1">
      <alignment horizontal="right" vertical="top" textRotation="90"/>
    </xf>
    <xf numFmtId="9" fontId="0" fillId="0" borderId="0" xfId="1" applyFont="1"/>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9" fontId="3" fillId="0" borderId="8" xfId="1" applyFont="1" applyBorder="1" applyAlignment="1">
      <alignment horizontal="center" vertical="center"/>
    </xf>
    <xf numFmtId="9" fontId="0" fillId="0" borderId="10" xfId="1" applyFont="1" applyBorder="1" applyAlignment="1">
      <alignment horizontal="center"/>
    </xf>
    <xf numFmtId="0" fontId="12" fillId="0" borderId="11" xfId="0" applyFont="1" applyBorder="1" applyAlignment="1">
      <alignment vertical="center"/>
    </xf>
    <xf numFmtId="0" fontId="10" fillId="0" borderId="11" xfId="0" applyFont="1" applyBorder="1" applyAlignment="1">
      <alignment horizontal="left" vertical="center" indent="4"/>
    </xf>
    <xf numFmtId="0" fontId="10" fillId="0" borderId="11" xfId="0" applyFont="1" applyBorder="1" applyAlignment="1">
      <alignment vertical="center"/>
    </xf>
    <xf numFmtId="0" fontId="11" fillId="0" borderId="11" xfId="0" applyFont="1" applyBorder="1"/>
    <xf numFmtId="0" fontId="9" fillId="0" borderId="11" xfId="0" applyFont="1" applyBorder="1" applyAlignment="1">
      <alignment horizontal="right"/>
    </xf>
    <xf numFmtId="0" fontId="7" fillId="0" borderId="0" xfId="0" applyFont="1" applyAlignment="1">
      <alignment vertical="top" textRotation="90"/>
    </xf>
    <xf numFmtId="0" fontId="3" fillId="0" borderId="12" xfId="0" applyFont="1" applyBorder="1" applyAlignment="1">
      <alignment horizontal="center" vertical="center"/>
    </xf>
    <xf numFmtId="164" fontId="3" fillId="2" borderId="9" xfId="1" applyNumberFormat="1" applyFont="1" applyFill="1" applyBorder="1" applyAlignment="1">
      <alignment horizontal="center" vertical="center"/>
    </xf>
    <xf numFmtId="164" fontId="3" fillId="0" borderId="9" xfId="0" applyNumberFormat="1" applyFont="1" applyBorder="1" applyAlignment="1">
      <alignment horizontal="center" vertical="center"/>
    </xf>
    <xf numFmtId="164" fontId="3" fillId="2" borderId="9" xfId="0" applyNumberFormat="1" applyFont="1" applyFill="1" applyBorder="1" applyAlignment="1">
      <alignment horizontal="left" vertical="center"/>
    </xf>
    <xf numFmtId="164" fontId="0" fillId="0" borderId="0" xfId="0" applyNumberFormat="1"/>
    <xf numFmtId="9" fontId="3" fillId="2" borderId="9" xfId="1" applyFont="1" applyFill="1" applyBorder="1" applyAlignment="1">
      <alignment horizontal="center" vertical="center"/>
    </xf>
    <xf numFmtId="9" fontId="3" fillId="0" borderId="8" xfId="1" applyFont="1" applyFill="1" applyBorder="1" applyAlignment="1">
      <alignment horizontal="center" vertical="center"/>
    </xf>
    <xf numFmtId="9" fontId="3" fillId="0" borderId="10" xfId="1" applyFont="1" applyFill="1" applyBorder="1" applyAlignment="1">
      <alignment horizontal="center" vertical="center"/>
    </xf>
    <xf numFmtId="9" fontId="3" fillId="0" borderId="9" xfId="1" applyFont="1" applyBorder="1" applyAlignment="1">
      <alignment horizontal="center" vertical="center"/>
    </xf>
    <xf numFmtId="9" fontId="3" fillId="0" borderId="10" xfId="1" applyFont="1" applyBorder="1" applyAlignment="1">
      <alignment horizontal="center"/>
    </xf>
    <xf numFmtId="9" fontId="3" fillId="0" borderId="10" xfId="1" applyFont="1" applyBorder="1" applyAlignment="1">
      <alignment horizontal="center" vertical="center"/>
    </xf>
    <xf numFmtId="9" fontId="3" fillId="0" borderId="13" xfId="1" applyFont="1" applyBorder="1" applyAlignment="1">
      <alignment horizontal="center" vertical="center"/>
    </xf>
    <xf numFmtId="9" fontId="3" fillId="0" borderId="14" xfId="1" applyFont="1" applyBorder="1" applyAlignment="1">
      <alignment horizontal="center" vertical="center"/>
    </xf>
    <xf numFmtId="165" fontId="3" fillId="2" borderId="4" xfId="0" applyNumberFormat="1" applyFont="1" applyFill="1" applyBorder="1" applyAlignment="1">
      <alignment horizontal="center" vertical="center"/>
    </xf>
    <xf numFmtId="0" fontId="6" fillId="0" borderId="0" xfId="0" applyFont="1" applyAlignment="1">
      <alignment horizontal="right" vertical="top" wrapText="1"/>
    </xf>
    <xf numFmtId="0"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pivotCacheDefinition" Target="pivotCache/pivotCacheDefinition1.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3.xml"/><Relationship Id="rId10" Type="http://schemas.openxmlformats.org/officeDocument/2006/relationships/connections" Target="connections.xml"/><Relationship Id="rId4" Type="http://schemas.openxmlformats.org/officeDocument/2006/relationships/pivotCacheDefinition" Target="pivotCache/pivotCacheDefinition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425450</xdr:colOff>
      <xdr:row>9</xdr:row>
      <xdr:rowOff>25400</xdr:rowOff>
    </xdr:from>
    <xdr:to>
      <xdr:col>6</xdr:col>
      <xdr:colOff>824865</xdr:colOff>
      <xdr:row>23</xdr:row>
      <xdr:rowOff>24765</xdr:rowOff>
    </xdr:to>
    <mc:AlternateContent xmlns:mc="http://schemas.openxmlformats.org/markup-compatibility/2006" xmlns:a14="http://schemas.microsoft.com/office/drawing/2010/main">
      <mc:Choice Requires="a14">
        <xdr:graphicFrame macro="">
          <xdr:nvGraphicFramePr>
            <xdr:cNvPr id="2" name="AdmitTerm 1">
              <a:extLst>
                <a:ext uri="{FF2B5EF4-FFF2-40B4-BE49-F238E27FC236}">
                  <a16:creationId xmlns:a16="http://schemas.microsoft.com/office/drawing/2014/main" id="{0146DDB0-6DDE-5CE0-D584-A44118BDF726}"/>
                </a:ext>
              </a:extLst>
            </xdr:cNvPr>
            <xdr:cNvGraphicFramePr/>
          </xdr:nvGraphicFramePr>
          <xdr:xfrm>
            <a:off x="0" y="0"/>
            <a:ext cx="0" cy="0"/>
          </xdr:xfrm>
          <a:graphic>
            <a:graphicData uri="http://schemas.microsoft.com/office/drawing/2010/slicer">
              <sle:slicer xmlns:sle="http://schemas.microsoft.com/office/drawing/2010/slicer" name="AdmitTerm 1"/>
            </a:graphicData>
          </a:graphic>
        </xdr:graphicFrame>
      </mc:Choice>
      <mc:Fallback xmlns="">
        <xdr:sp macro="" textlink="">
          <xdr:nvSpPr>
            <xdr:cNvPr id="0" name=""/>
            <xdr:cNvSpPr>
              <a:spLocks noTextEdit="1"/>
            </xdr:cNvSpPr>
          </xdr:nvSpPr>
          <xdr:spPr>
            <a:xfrm>
              <a:off x="4191000" y="16573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53340</xdr:colOff>
      <xdr:row>11</xdr:row>
      <xdr:rowOff>38100</xdr:rowOff>
    </xdr:from>
    <xdr:to>
      <xdr:col>7</xdr:col>
      <xdr:colOff>1890395</xdr:colOff>
      <xdr:row>25</xdr:row>
      <xdr:rowOff>25400</xdr:rowOff>
    </xdr:to>
    <mc:AlternateContent xmlns:mc="http://schemas.openxmlformats.org/markup-compatibility/2006" xmlns:a14="http://schemas.microsoft.com/office/drawing/2010/main">
      <mc:Choice Requires="a14">
        <xdr:graphicFrame macro="">
          <xdr:nvGraphicFramePr>
            <xdr:cNvPr id="3" name="Term 1">
              <a:extLst>
                <a:ext uri="{FF2B5EF4-FFF2-40B4-BE49-F238E27FC236}">
                  <a16:creationId xmlns:a16="http://schemas.microsoft.com/office/drawing/2014/main" id="{1954403E-DB48-FDE0-1EE7-37E3DBB4393D}"/>
                </a:ext>
              </a:extLst>
            </xdr:cNvPr>
            <xdr:cNvGraphicFramePr/>
          </xdr:nvGraphicFramePr>
          <xdr:xfrm>
            <a:off x="0" y="0"/>
            <a:ext cx="0" cy="0"/>
          </xdr:xfrm>
          <a:graphic>
            <a:graphicData uri="http://schemas.microsoft.com/office/drawing/2010/slicer">
              <sle:slicer xmlns:sle="http://schemas.microsoft.com/office/drawing/2010/slicer" name="Term 1"/>
            </a:graphicData>
          </a:graphic>
        </xdr:graphicFrame>
      </mc:Choice>
      <mc:Fallback xmlns="">
        <xdr:sp macro="" textlink="">
          <xdr:nvSpPr>
            <xdr:cNvPr id="0" name=""/>
            <xdr:cNvSpPr>
              <a:spLocks noTextEdit="1"/>
            </xdr:cNvSpPr>
          </xdr:nvSpPr>
          <xdr:spPr>
            <a:xfrm>
              <a:off x="6677660" y="1965960"/>
              <a:ext cx="1831340" cy="24409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19685</xdr:colOff>
      <xdr:row>9</xdr:row>
      <xdr:rowOff>27305</xdr:rowOff>
    </xdr:from>
    <xdr:to>
      <xdr:col>9</xdr:col>
      <xdr:colOff>631190</xdr:colOff>
      <xdr:row>23</xdr:row>
      <xdr:rowOff>24130</xdr:rowOff>
    </xdr:to>
    <mc:AlternateContent xmlns:mc="http://schemas.openxmlformats.org/markup-compatibility/2006" xmlns:a14="http://schemas.microsoft.com/office/drawing/2010/main">
      <mc:Choice Requires="a14">
        <xdr:graphicFrame macro="">
          <xdr:nvGraphicFramePr>
            <xdr:cNvPr id="4" name="ClassYear 1">
              <a:extLst>
                <a:ext uri="{FF2B5EF4-FFF2-40B4-BE49-F238E27FC236}">
                  <a16:creationId xmlns:a16="http://schemas.microsoft.com/office/drawing/2014/main" id="{64B1B15E-B937-7C6C-870E-BC675D46A481}"/>
                </a:ext>
              </a:extLst>
            </xdr:cNvPr>
            <xdr:cNvGraphicFramePr/>
          </xdr:nvGraphicFramePr>
          <xdr:xfrm>
            <a:off x="0" y="0"/>
            <a:ext cx="0" cy="0"/>
          </xdr:xfrm>
          <a:graphic>
            <a:graphicData uri="http://schemas.microsoft.com/office/drawing/2010/slicer">
              <sle:slicer xmlns:sle="http://schemas.microsoft.com/office/drawing/2010/slicer" name="ClassYear 1"/>
            </a:graphicData>
          </a:graphic>
        </xdr:graphicFrame>
      </mc:Choice>
      <mc:Fallback xmlns="">
        <xdr:sp macro="" textlink="">
          <xdr:nvSpPr>
            <xdr:cNvPr id="0" name=""/>
            <xdr:cNvSpPr>
              <a:spLocks noTextEdit="1"/>
            </xdr:cNvSpPr>
          </xdr:nvSpPr>
          <xdr:spPr>
            <a:xfrm>
              <a:off x="9098915" y="1602105"/>
              <a:ext cx="1834515" cy="244665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57150</xdr:colOff>
      <xdr:row>26</xdr:row>
      <xdr:rowOff>82550</xdr:rowOff>
    </xdr:from>
    <xdr:to>
      <xdr:col>3</xdr:col>
      <xdr:colOff>200025</xdr:colOff>
      <xdr:row>27</xdr:row>
      <xdr:rowOff>161925</xdr:rowOff>
    </xdr:to>
    <xdr:cxnSp macro="">
      <xdr:nvCxnSpPr>
        <xdr:cNvPr id="6" name="Straight Arrow Connector 5">
          <a:extLst>
            <a:ext uri="{FF2B5EF4-FFF2-40B4-BE49-F238E27FC236}">
              <a16:creationId xmlns:a16="http://schemas.microsoft.com/office/drawing/2014/main" id="{9BDF7E19-8B74-8A9F-F358-1AD35E1B69D0}"/>
            </a:ext>
          </a:extLst>
        </xdr:cNvPr>
        <xdr:cNvCxnSpPr/>
      </xdr:nvCxnSpPr>
      <xdr:spPr>
        <a:xfrm flipH="1" flipV="1">
          <a:off x="2638425" y="4787900"/>
          <a:ext cx="142875" cy="260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hard Barry" refreshedDate="45574.724075115744" backgroundQuery="1" createdVersion="8" refreshedVersion="8" minRefreshableVersion="3" recordCount="121" xr:uid="{FE7250FA-A7E7-45B1-8ECD-E029793211CD}">
  <cacheSource type="external" connectionId="5"/>
  <cacheFields count="8">
    <cacheField name="ID" numFmtId="0">
      <sharedItems/>
    </cacheField>
    <cacheField name="Career" numFmtId="0">
      <sharedItems count="1">
        <s v="GSAS"/>
      </sharedItems>
    </cacheField>
    <cacheField name="ClassYear" numFmtId="0">
      <sharedItems containsSemiMixedTypes="0" containsString="0" containsNumber="1" containsInteger="1" minValue="2019" maxValue="2024" count="6">
        <n v="2019"/>
        <n v="2022"/>
        <n v="2023"/>
        <n v="2020"/>
        <n v="2024"/>
        <n v="2021"/>
      </sharedItems>
    </cacheField>
    <cacheField name="GradTerm" numFmtId="0">
      <sharedItems count="12">
        <s v="1900"/>
        <s v="2200"/>
        <s v="2300"/>
        <s v="2000"/>
        <s v="1810"/>
        <s v="2400"/>
        <s v="2110"/>
        <s v="2100"/>
        <s v="2210"/>
        <s v="2310"/>
        <s v="1910"/>
        <s v="2010"/>
      </sharedItems>
    </cacheField>
    <cacheField name="FieldDesc" numFmtId="0">
      <sharedItems count="8">
        <s v="Chemistry"/>
        <s v="Greek, Latin, and Classical Studies"/>
        <s v="History of Art"/>
        <s v="Clinical Developmental Psychology"/>
        <s v="Classical and Near Eastern Archaeology"/>
        <s v="Mathematics"/>
        <s v="Physics"/>
        <s v="French and Francophone Studies"/>
      </sharedItems>
    </cacheField>
    <cacheField name="Degree" numFmtId="0">
      <sharedItems count="2">
        <s v="MA"/>
        <s v="PHD"/>
      </sharedItems>
    </cacheField>
    <cacheField name="DegreeCategory" numFmtId="0">
      <sharedItems count="2">
        <s v="Masters degrees"/>
        <s v="Doctoral degrees"/>
      </sharedItems>
    </cacheField>
    <cacheField name="Sess" numFmtId="0">
      <sharedItems count="2">
        <s v="SP"/>
        <s v="FA"/>
      </sharedItems>
    </cacheField>
  </cacheFields>
  <extLst>
    <ext xmlns:x14="http://schemas.microsoft.com/office/spreadsheetml/2009/9/main" uri="{725AE2AE-9491-48be-B2B4-4EB974FC3084}">
      <x14:pivotCacheDefinition pivotCacheId="1979667949"/>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hard Barry" refreshedDate="45574.724076967592" backgroundQuery="1" createdVersion="8" refreshedVersion="8" minRefreshableVersion="3" recordCount="1025" xr:uid="{50098CE7-82EE-409C-A465-25ACA86B33C2}">
  <cacheSource type="external" connectionId="6"/>
  <cacheFields count="19">
    <cacheField name="ID" numFmtId="0">
      <sharedItems/>
    </cacheField>
    <cacheField name="Term" numFmtId="0">
      <sharedItems count="13">
        <s v="1810"/>
        <s v="1900"/>
        <s v="1910"/>
        <s v="2000"/>
        <s v="2010"/>
        <s v="2100"/>
        <s v="2110"/>
        <s v="2200"/>
        <s v="2210"/>
        <s v="2300"/>
        <s v="2310"/>
        <s v="2400"/>
        <s v="2410"/>
      </sharedItems>
    </cacheField>
    <cacheField name="Career" numFmtId="0">
      <sharedItems count="1">
        <s v="GSAS"/>
      </sharedItems>
    </cacheField>
    <cacheField name="AcadProg" numFmtId="0">
      <sharedItems count="4">
        <s v="ASPH"/>
        <s v="ASMA"/>
        <s v="RCPAS"/>
        <s v="ASND"/>
      </sharedItems>
    </cacheField>
    <cacheField name="DegSeek" numFmtId="0">
      <sharedItems count="2">
        <s v="1"/>
        <s v="0"/>
      </sharedItems>
    </cacheField>
    <cacheField name="FieldDept" numFmtId="0">
      <sharedItems count="10">
        <s v="Chemistry"/>
        <s v="Greek, Latin, and Classical Studies"/>
        <s v="History of Art"/>
        <s v="Psychology"/>
        <s v="Classical and Near Eastern Archaeology"/>
        <s v="Mathematics"/>
        <s v="French and Francophone Studies"/>
        <s v="Physics"/>
        <s v="Independent"/>
        <s v="NonDegree"/>
      </sharedItems>
    </cacheField>
    <cacheField name="Enroll" numFmtId="0">
      <sharedItems containsBlank="1" count="3">
        <s v="FT"/>
        <s v="PT"/>
        <m/>
      </sharedItems>
    </cacheField>
    <cacheField name="IPEDSPrimary" numFmtId="0">
      <sharedItems count="8">
        <s v="WH"/>
        <s v="UN"/>
        <s v="HL"/>
        <s v="AP"/>
        <s v="NR"/>
        <s v="MR"/>
        <s v="AA"/>
        <s v="AS"/>
      </sharedItems>
    </cacheField>
    <cacheField name="Citizenship" numFmtId="0">
      <sharedItems count="4">
        <s v="US Citizen"/>
        <s v="Non-Resident Alien"/>
        <s v="Resident Alien"/>
        <s v="Dual Citizen"/>
      </sharedItems>
    </cacheField>
    <cacheField name="CtznCntry1" numFmtId="0">
      <sharedItems count="14">
        <s v="USA"/>
        <s v="China"/>
        <s v="New Zealand"/>
        <s v="Myanmar"/>
        <s v="South Africa"/>
        <s v="Italy"/>
        <s v="Canada"/>
        <s v="Ukraine"/>
        <s v=" "/>
        <s v="Turkey"/>
        <s v="United Kingdom"/>
        <s v="Mexico"/>
        <s v="Jamaica"/>
        <s v="India"/>
      </sharedItems>
    </cacheField>
    <cacheField name="CtznCntry2" numFmtId="0">
      <sharedItems count="6">
        <s v=" "/>
        <s v="Belarus"/>
        <s v="Israel"/>
        <s v="Canada"/>
        <s v="Jordan"/>
        <s v="Mexico"/>
      </sharedItems>
    </cacheField>
    <cacheField name="CountryName" numFmtId="0">
      <sharedItems count="10">
        <s v="United States"/>
        <s v="China"/>
        <s v="New Zealand"/>
        <s v="Myanmar"/>
        <s v="Italy"/>
        <s v="Canada"/>
        <s v="Turkey"/>
        <s v="United Kingdom"/>
        <s v="Mexico"/>
        <s v="India"/>
      </sharedItems>
    </cacheField>
    <cacheField name="Territory" numFmtId="0">
      <sharedItems count="1">
        <s v="0"/>
      </sharedItems>
    </cacheField>
    <cacheField name="FiftyState" numFmtId="0">
      <sharedItems count="2">
        <s v="1"/>
        <s v="0"/>
      </sharedItems>
    </cacheField>
    <cacheField name="State" numFmtId="0">
      <sharedItems/>
    </cacheField>
    <cacheField name="ResStateName" numFmtId="0">
      <sharedItems/>
    </cacheField>
    <cacheField name="ResRegion" numFmtId="0">
      <sharedItems count="7">
        <s v="Mid-Atlantic"/>
        <s v="New England"/>
        <s v="South"/>
        <s v="Midwest"/>
        <s v="West"/>
        <s v="International"/>
        <s v="Southwest"/>
      </sharedItems>
    </cacheField>
    <cacheField name="EnteringCohort" numFmtId="0">
      <sharedItems containsSemiMixedTypes="0" containsString="0" containsNumber="1" containsInteger="1" minValue="0" maxValue="1" count="2">
        <n v="0"/>
        <n v="1"/>
      </sharedItems>
    </cacheField>
    <cacheField name="Sex" numFmtId="0">
      <sharedItems count="3">
        <s v="F"/>
        <s v="M"/>
        <s v="U"/>
      </sharedItems>
    </cacheField>
  </cacheFields>
  <extLst>
    <ext xmlns:x14="http://schemas.microsoft.com/office/spreadsheetml/2009/9/main" uri="{725AE2AE-9491-48be-B2B4-4EB974FC3084}">
      <x14:pivotCacheDefinition pivotCacheId="1892871053"/>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chard Barry" refreshedDate="45574.724080555556" backgroundQuery="1" createdVersion="8" refreshedVersion="8" minRefreshableVersion="3" recordCount="850" xr:uid="{BEADBBBD-52E0-4405-9377-B30903B73444}">
  <cacheSource type="external" connectionId="4"/>
  <cacheFields count="7">
    <cacheField name="ID" numFmtId="0">
      <sharedItems/>
    </cacheField>
    <cacheField name="AdmitTerm" numFmtId="0">
      <sharedItems count="7">
        <s v="1910"/>
        <s v="2010"/>
        <s v="1810"/>
        <s v="2110"/>
        <s v="2310"/>
        <s v="2210"/>
        <s v="2410"/>
      </sharedItems>
    </cacheField>
    <cacheField name="Applied" numFmtId="0">
      <sharedItems count="2">
        <s v="1"/>
        <s v="0"/>
      </sharedItems>
    </cacheField>
    <cacheField name="Admitted" numFmtId="0">
      <sharedItems count="2">
        <s v="0"/>
        <s v="1"/>
      </sharedItems>
    </cacheField>
    <cacheField name="Matriculated" numFmtId="0">
      <sharedItems count="2">
        <s v="0"/>
        <s v="1"/>
      </sharedItems>
    </cacheField>
    <cacheField name="Enrolled" numFmtId="0">
      <sharedItems containsBlank="1" count="4">
        <s v="0"/>
        <s v="1"/>
        <s v=""/>
        <m/>
      </sharedItems>
    </cacheField>
    <cacheField name="AcadPlan" numFmtId="0">
      <sharedItems count="6">
        <s v="MATH"/>
        <s v="HART"/>
        <s v="ARCH"/>
        <s v="CSTS"/>
        <s v="CHEM"/>
        <s v="PHYS"/>
      </sharedItems>
    </cacheField>
  </cacheFields>
  <extLst>
    <ext xmlns:x14="http://schemas.microsoft.com/office/spreadsheetml/2009/9/main" uri="{725AE2AE-9491-48be-B2B4-4EB974FC3084}">
      <x14:pivotCacheDefinition pivotCacheId="19697338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1">
  <r>
    <s v="0192052"/>
    <x v="0"/>
    <x v="0"/>
    <x v="0"/>
    <x v="0"/>
    <x v="0"/>
    <x v="0"/>
    <x v="0"/>
  </r>
  <r>
    <s v="0992186"/>
    <x v="0"/>
    <x v="1"/>
    <x v="1"/>
    <x v="1"/>
    <x v="1"/>
    <x v="1"/>
    <x v="0"/>
  </r>
  <r>
    <s v="3114736"/>
    <x v="0"/>
    <x v="2"/>
    <x v="2"/>
    <x v="2"/>
    <x v="1"/>
    <x v="1"/>
    <x v="0"/>
  </r>
  <r>
    <s v="3217723"/>
    <x v="0"/>
    <x v="3"/>
    <x v="3"/>
    <x v="3"/>
    <x v="1"/>
    <x v="1"/>
    <x v="0"/>
  </r>
  <r>
    <s v="3477238"/>
    <x v="0"/>
    <x v="3"/>
    <x v="3"/>
    <x v="2"/>
    <x v="1"/>
    <x v="1"/>
    <x v="0"/>
  </r>
  <r>
    <s v="3479797"/>
    <x v="0"/>
    <x v="0"/>
    <x v="0"/>
    <x v="0"/>
    <x v="1"/>
    <x v="1"/>
    <x v="0"/>
  </r>
  <r>
    <s v="3489461"/>
    <x v="0"/>
    <x v="0"/>
    <x v="0"/>
    <x v="1"/>
    <x v="0"/>
    <x v="0"/>
    <x v="0"/>
  </r>
  <r>
    <s v="3573440"/>
    <x v="0"/>
    <x v="2"/>
    <x v="2"/>
    <x v="1"/>
    <x v="1"/>
    <x v="1"/>
    <x v="0"/>
  </r>
  <r>
    <s v="3660963"/>
    <x v="0"/>
    <x v="0"/>
    <x v="4"/>
    <x v="4"/>
    <x v="1"/>
    <x v="1"/>
    <x v="1"/>
  </r>
  <r>
    <s v="3760969"/>
    <x v="0"/>
    <x v="0"/>
    <x v="4"/>
    <x v="0"/>
    <x v="1"/>
    <x v="1"/>
    <x v="1"/>
  </r>
  <r>
    <s v="3811333"/>
    <x v="0"/>
    <x v="4"/>
    <x v="5"/>
    <x v="2"/>
    <x v="1"/>
    <x v="1"/>
    <x v="0"/>
  </r>
  <r>
    <s v="3811360"/>
    <x v="0"/>
    <x v="3"/>
    <x v="3"/>
    <x v="2"/>
    <x v="1"/>
    <x v="1"/>
    <x v="0"/>
  </r>
  <r>
    <s v="3812746"/>
    <x v="0"/>
    <x v="3"/>
    <x v="3"/>
    <x v="2"/>
    <x v="1"/>
    <x v="1"/>
    <x v="0"/>
  </r>
  <r>
    <s v="3812980"/>
    <x v="0"/>
    <x v="0"/>
    <x v="0"/>
    <x v="5"/>
    <x v="1"/>
    <x v="1"/>
    <x v="0"/>
  </r>
  <r>
    <s v="3813119"/>
    <x v="0"/>
    <x v="0"/>
    <x v="0"/>
    <x v="4"/>
    <x v="1"/>
    <x v="1"/>
    <x v="0"/>
  </r>
  <r>
    <s v="3870686"/>
    <x v="0"/>
    <x v="1"/>
    <x v="6"/>
    <x v="4"/>
    <x v="1"/>
    <x v="1"/>
    <x v="1"/>
  </r>
  <r>
    <s v="3917503"/>
    <x v="0"/>
    <x v="3"/>
    <x v="3"/>
    <x v="1"/>
    <x v="1"/>
    <x v="1"/>
    <x v="0"/>
  </r>
  <r>
    <s v="3921454"/>
    <x v="0"/>
    <x v="5"/>
    <x v="7"/>
    <x v="4"/>
    <x v="1"/>
    <x v="1"/>
    <x v="0"/>
  </r>
  <r>
    <s v="3922440"/>
    <x v="0"/>
    <x v="3"/>
    <x v="3"/>
    <x v="2"/>
    <x v="1"/>
    <x v="1"/>
    <x v="0"/>
  </r>
  <r>
    <s v="3922790"/>
    <x v="0"/>
    <x v="2"/>
    <x v="8"/>
    <x v="2"/>
    <x v="1"/>
    <x v="1"/>
    <x v="1"/>
  </r>
  <r>
    <s v="3922799"/>
    <x v="0"/>
    <x v="1"/>
    <x v="1"/>
    <x v="2"/>
    <x v="1"/>
    <x v="1"/>
    <x v="0"/>
  </r>
  <r>
    <s v="3922860"/>
    <x v="0"/>
    <x v="5"/>
    <x v="7"/>
    <x v="1"/>
    <x v="1"/>
    <x v="1"/>
    <x v="0"/>
  </r>
  <r>
    <s v="3924010"/>
    <x v="0"/>
    <x v="2"/>
    <x v="8"/>
    <x v="4"/>
    <x v="1"/>
    <x v="1"/>
    <x v="1"/>
  </r>
  <r>
    <s v="3957612"/>
    <x v="0"/>
    <x v="4"/>
    <x v="9"/>
    <x v="2"/>
    <x v="0"/>
    <x v="0"/>
    <x v="1"/>
  </r>
  <r>
    <s v="4075377"/>
    <x v="0"/>
    <x v="3"/>
    <x v="3"/>
    <x v="6"/>
    <x v="1"/>
    <x v="1"/>
    <x v="0"/>
  </r>
  <r>
    <s v="4086338"/>
    <x v="0"/>
    <x v="0"/>
    <x v="4"/>
    <x v="2"/>
    <x v="0"/>
    <x v="0"/>
    <x v="1"/>
  </r>
  <r>
    <s v="4086347"/>
    <x v="0"/>
    <x v="0"/>
    <x v="0"/>
    <x v="5"/>
    <x v="1"/>
    <x v="1"/>
    <x v="0"/>
  </r>
  <r>
    <s v="4087091"/>
    <x v="0"/>
    <x v="1"/>
    <x v="1"/>
    <x v="4"/>
    <x v="1"/>
    <x v="1"/>
    <x v="0"/>
  </r>
  <r>
    <s v="4087519"/>
    <x v="0"/>
    <x v="4"/>
    <x v="5"/>
    <x v="2"/>
    <x v="1"/>
    <x v="1"/>
    <x v="0"/>
  </r>
  <r>
    <s v="4094992"/>
    <x v="0"/>
    <x v="0"/>
    <x v="0"/>
    <x v="0"/>
    <x v="0"/>
    <x v="0"/>
    <x v="0"/>
  </r>
  <r>
    <s v="4098754"/>
    <x v="0"/>
    <x v="1"/>
    <x v="1"/>
    <x v="1"/>
    <x v="0"/>
    <x v="0"/>
    <x v="0"/>
  </r>
  <r>
    <s v="4268869"/>
    <x v="0"/>
    <x v="3"/>
    <x v="10"/>
    <x v="2"/>
    <x v="0"/>
    <x v="0"/>
    <x v="1"/>
  </r>
  <r>
    <s v="4271792"/>
    <x v="0"/>
    <x v="2"/>
    <x v="2"/>
    <x v="6"/>
    <x v="1"/>
    <x v="1"/>
    <x v="0"/>
  </r>
  <r>
    <s v="4272737"/>
    <x v="0"/>
    <x v="4"/>
    <x v="9"/>
    <x v="2"/>
    <x v="1"/>
    <x v="1"/>
    <x v="1"/>
  </r>
  <r>
    <s v="4273350"/>
    <x v="0"/>
    <x v="1"/>
    <x v="1"/>
    <x v="1"/>
    <x v="1"/>
    <x v="1"/>
    <x v="0"/>
  </r>
  <r>
    <s v="4273520"/>
    <x v="0"/>
    <x v="2"/>
    <x v="2"/>
    <x v="1"/>
    <x v="1"/>
    <x v="1"/>
    <x v="0"/>
  </r>
  <r>
    <s v="4274295"/>
    <x v="0"/>
    <x v="0"/>
    <x v="4"/>
    <x v="6"/>
    <x v="0"/>
    <x v="0"/>
    <x v="1"/>
  </r>
  <r>
    <s v="4341761"/>
    <x v="0"/>
    <x v="5"/>
    <x v="11"/>
    <x v="1"/>
    <x v="0"/>
    <x v="0"/>
    <x v="1"/>
  </r>
  <r>
    <s v="4375398"/>
    <x v="0"/>
    <x v="3"/>
    <x v="3"/>
    <x v="7"/>
    <x v="0"/>
    <x v="0"/>
    <x v="0"/>
  </r>
  <r>
    <s v="4385755"/>
    <x v="0"/>
    <x v="5"/>
    <x v="7"/>
    <x v="0"/>
    <x v="1"/>
    <x v="1"/>
    <x v="0"/>
  </r>
  <r>
    <s v="4451884"/>
    <x v="0"/>
    <x v="3"/>
    <x v="3"/>
    <x v="7"/>
    <x v="0"/>
    <x v="0"/>
    <x v="0"/>
  </r>
  <r>
    <s v="4460892"/>
    <x v="0"/>
    <x v="5"/>
    <x v="11"/>
    <x v="1"/>
    <x v="1"/>
    <x v="1"/>
    <x v="1"/>
  </r>
  <r>
    <s v="4462154"/>
    <x v="0"/>
    <x v="3"/>
    <x v="3"/>
    <x v="2"/>
    <x v="0"/>
    <x v="0"/>
    <x v="0"/>
  </r>
  <r>
    <s v="4463086"/>
    <x v="0"/>
    <x v="4"/>
    <x v="5"/>
    <x v="2"/>
    <x v="0"/>
    <x v="0"/>
    <x v="0"/>
  </r>
  <r>
    <s v="4463088"/>
    <x v="0"/>
    <x v="2"/>
    <x v="2"/>
    <x v="1"/>
    <x v="1"/>
    <x v="1"/>
    <x v="0"/>
  </r>
  <r>
    <s v="4463114"/>
    <x v="0"/>
    <x v="2"/>
    <x v="8"/>
    <x v="2"/>
    <x v="1"/>
    <x v="1"/>
    <x v="1"/>
  </r>
  <r>
    <s v="4463135"/>
    <x v="0"/>
    <x v="3"/>
    <x v="3"/>
    <x v="4"/>
    <x v="0"/>
    <x v="0"/>
    <x v="0"/>
  </r>
  <r>
    <s v="4463137"/>
    <x v="0"/>
    <x v="0"/>
    <x v="4"/>
    <x v="4"/>
    <x v="0"/>
    <x v="0"/>
    <x v="1"/>
  </r>
  <r>
    <s v="4465308"/>
    <x v="0"/>
    <x v="1"/>
    <x v="1"/>
    <x v="5"/>
    <x v="0"/>
    <x v="0"/>
    <x v="0"/>
  </r>
  <r>
    <s v="4476603"/>
    <x v="0"/>
    <x v="1"/>
    <x v="1"/>
    <x v="5"/>
    <x v="0"/>
    <x v="0"/>
    <x v="0"/>
  </r>
  <r>
    <s v="4492858"/>
    <x v="0"/>
    <x v="1"/>
    <x v="1"/>
    <x v="6"/>
    <x v="1"/>
    <x v="1"/>
    <x v="0"/>
  </r>
  <r>
    <s v="4516619"/>
    <x v="0"/>
    <x v="2"/>
    <x v="2"/>
    <x v="1"/>
    <x v="0"/>
    <x v="0"/>
    <x v="0"/>
  </r>
  <r>
    <s v="4582705"/>
    <x v="0"/>
    <x v="3"/>
    <x v="3"/>
    <x v="5"/>
    <x v="0"/>
    <x v="0"/>
    <x v="0"/>
  </r>
  <r>
    <s v="4616041"/>
    <x v="0"/>
    <x v="2"/>
    <x v="2"/>
    <x v="4"/>
    <x v="0"/>
    <x v="0"/>
    <x v="0"/>
  </r>
  <r>
    <s v="4642468"/>
    <x v="0"/>
    <x v="0"/>
    <x v="4"/>
    <x v="0"/>
    <x v="0"/>
    <x v="0"/>
    <x v="1"/>
  </r>
  <r>
    <s v="4642468"/>
    <x v="0"/>
    <x v="1"/>
    <x v="1"/>
    <x v="0"/>
    <x v="1"/>
    <x v="1"/>
    <x v="0"/>
  </r>
  <r>
    <s v="4644427"/>
    <x v="0"/>
    <x v="3"/>
    <x v="3"/>
    <x v="5"/>
    <x v="0"/>
    <x v="0"/>
    <x v="0"/>
  </r>
  <r>
    <s v="4644883"/>
    <x v="0"/>
    <x v="3"/>
    <x v="3"/>
    <x v="5"/>
    <x v="0"/>
    <x v="0"/>
    <x v="0"/>
  </r>
  <r>
    <s v="4645567"/>
    <x v="0"/>
    <x v="0"/>
    <x v="0"/>
    <x v="1"/>
    <x v="0"/>
    <x v="0"/>
    <x v="0"/>
  </r>
  <r>
    <s v="4645567"/>
    <x v="0"/>
    <x v="2"/>
    <x v="2"/>
    <x v="1"/>
    <x v="1"/>
    <x v="1"/>
    <x v="0"/>
  </r>
  <r>
    <s v="4645734"/>
    <x v="0"/>
    <x v="1"/>
    <x v="1"/>
    <x v="5"/>
    <x v="1"/>
    <x v="1"/>
    <x v="0"/>
  </r>
  <r>
    <s v="4646426"/>
    <x v="0"/>
    <x v="0"/>
    <x v="0"/>
    <x v="4"/>
    <x v="0"/>
    <x v="0"/>
    <x v="0"/>
  </r>
  <r>
    <s v="4646426"/>
    <x v="0"/>
    <x v="4"/>
    <x v="5"/>
    <x v="4"/>
    <x v="1"/>
    <x v="1"/>
    <x v="0"/>
  </r>
  <r>
    <s v="4646494"/>
    <x v="0"/>
    <x v="0"/>
    <x v="0"/>
    <x v="2"/>
    <x v="0"/>
    <x v="0"/>
    <x v="0"/>
  </r>
  <r>
    <s v="4646547"/>
    <x v="0"/>
    <x v="0"/>
    <x v="0"/>
    <x v="5"/>
    <x v="0"/>
    <x v="0"/>
    <x v="0"/>
  </r>
  <r>
    <s v="4646547"/>
    <x v="0"/>
    <x v="1"/>
    <x v="1"/>
    <x v="5"/>
    <x v="1"/>
    <x v="1"/>
    <x v="0"/>
  </r>
  <r>
    <s v="4646665"/>
    <x v="0"/>
    <x v="0"/>
    <x v="0"/>
    <x v="2"/>
    <x v="0"/>
    <x v="0"/>
    <x v="0"/>
  </r>
  <r>
    <s v="4646671"/>
    <x v="0"/>
    <x v="0"/>
    <x v="4"/>
    <x v="2"/>
    <x v="0"/>
    <x v="0"/>
    <x v="1"/>
  </r>
  <r>
    <s v="4648550"/>
    <x v="0"/>
    <x v="1"/>
    <x v="1"/>
    <x v="1"/>
    <x v="0"/>
    <x v="0"/>
    <x v="0"/>
  </r>
  <r>
    <s v="4707092"/>
    <x v="0"/>
    <x v="2"/>
    <x v="2"/>
    <x v="1"/>
    <x v="0"/>
    <x v="0"/>
    <x v="0"/>
  </r>
  <r>
    <s v="4736889"/>
    <x v="0"/>
    <x v="0"/>
    <x v="0"/>
    <x v="0"/>
    <x v="0"/>
    <x v="0"/>
    <x v="0"/>
  </r>
  <r>
    <s v="4736889"/>
    <x v="0"/>
    <x v="2"/>
    <x v="2"/>
    <x v="0"/>
    <x v="1"/>
    <x v="1"/>
    <x v="0"/>
  </r>
  <r>
    <s v="4738794"/>
    <x v="0"/>
    <x v="1"/>
    <x v="1"/>
    <x v="7"/>
    <x v="0"/>
    <x v="0"/>
    <x v="0"/>
  </r>
  <r>
    <s v="4775887"/>
    <x v="0"/>
    <x v="2"/>
    <x v="2"/>
    <x v="6"/>
    <x v="0"/>
    <x v="0"/>
    <x v="0"/>
  </r>
  <r>
    <s v="4853963"/>
    <x v="0"/>
    <x v="0"/>
    <x v="0"/>
    <x v="1"/>
    <x v="0"/>
    <x v="0"/>
    <x v="0"/>
  </r>
  <r>
    <s v="4854670"/>
    <x v="0"/>
    <x v="1"/>
    <x v="1"/>
    <x v="4"/>
    <x v="0"/>
    <x v="0"/>
    <x v="0"/>
  </r>
  <r>
    <s v="4855762"/>
    <x v="0"/>
    <x v="1"/>
    <x v="6"/>
    <x v="7"/>
    <x v="0"/>
    <x v="0"/>
    <x v="1"/>
  </r>
  <r>
    <s v="4857033"/>
    <x v="0"/>
    <x v="3"/>
    <x v="10"/>
    <x v="4"/>
    <x v="0"/>
    <x v="0"/>
    <x v="1"/>
  </r>
  <r>
    <s v="4857581"/>
    <x v="0"/>
    <x v="3"/>
    <x v="10"/>
    <x v="0"/>
    <x v="0"/>
    <x v="0"/>
    <x v="1"/>
  </r>
  <r>
    <s v="4858318"/>
    <x v="0"/>
    <x v="1"/>
    <x v="6"/>
    <x v="5"/>
    <x v="1"/>
    <x v="1"/>
    <x v="1"/>
  </r>
  <r>
    <s v="4862759"/>
    <x v="0"/>
    <x v="1"/>
    <x v="6"/>
    <x v="7"/>
    <x v="0"/>
    <x v="0"/>
    <x v="1"/>
  </r>
  <r>
    <s v="4864748"/>
    <x v="0"/>
    <x v="2"/>
    <x v="2"/>
    <x v="4"/>
    <x v="0"/>
    <x v="0"/>
    <x v="0"/>
  </r>
  <r>
    <s v="4865237"/>
    <x v="0"/>
    <x v="5"/>
    <x v="11"/>
    <x v="4"/>
    <x v="0"/>
    <x v="0"/>
    <x v="1"/>
  </r>
  <r>
    <s v="4865242"/>
    <x v="0"/>
    <x v="5"/>
    <x v="11"/>
    <x v="0"/>
    <x v="0"/>
    <x v="0"/>
    <x v="1"/>
  </r>
  <r>
    <s v="4865251"/>
    <x v="0"/>
    <x v="5"/>
    <x v="7"/>
    <x v="1"/>
    <x v="0"/>
    <x v="0"/>
    <x v="0"/>
  </r>
  <r>
    <s v="4865282"/>
    <x v="0"/>
    <x v="5"/>
    <x v="7"/>
    <x v="4"/>
    <x v="0"/>
    <x v="0"/>
    <x v="0"/>
  </r>
  <r>
    <s v="4865318"/>
    <x v="0"/>
    <x v="5"/>
    <x v="7"/>
    <x v="1"/>
    <x v="0"/>
    <x v="0"/>
    <x v="0"/>
  </r>
  <r>
    <s v="4865343"/>
    <x v="0"/>
    <x v="2"/>
    <x v="8"/>
    <x v="2"/>
    <x v="0"/>
    <x v="0"/>
    <x v="1"/>
  </r>
  <r>
    <s v="4865682"/>
    <x v="0"/>
    <x v="1"/>
    <x v="1"/>
    <x v="5"/>
    <x v="0"/>
    <x v="0"/>
    <x v="0"/>
  </r>
  <r>
    <s v="4865867"/>
    <x v="0"/>
    <x v="2"/>
    <x v="2"/>
    <x v="6"/>
    <x v="0"/>
    <x v="0"/>
    <x v="0"/>
  </r>
  <r>
    <s v="4866101"/>
    <x v="0"/>
    <x v="1"/>
    <x v="6"/>
    <x v="2"/>
    <x v="0"/>
    <x v="0"/>
    <x v="1"/>
  </r>
  <r>
    <s v="4866292"/>
    <x v="0"/>
    <x v="5"/>
    <x v="11"/>
    <x v="5"/>
    <x v="0"/>
    <x v="0"/>
    <x v="1"/>
  </r>
  <r>
    <s v="4866977"/>
    <x v="0"/>
    <x v="1"/>
    <x v="1"/>
    <x v="5"/>
    <x v="0"/>
    <x v="0"/>
    <x v="0"/>
  </r>
  <r>
    <s v="4867247"/>
    <x v="0"/>
    <x v="5"/>
    <x v="7"/>
    <x v="5"/>
    <x v="0"/>
    <x v="0"/>
    <x v="0"/>
  </r>
  <r>
    <s v="4871105"/>
    <x v="0"/>
    <x v="5"/>
    <x v="7"/>
    <x v="0"/>
    <x v="0"/>
    <x v="0"/>
    <x v="0"/>
  </r>
  <r>
    <s v="4871105"/>
    <x v="0"/>
    <x v="4"/>
    <x v="5"/>
    <x v="0"/>
    <x v="1"/>
    <x v="1"/>
    <x v="0"/>
  </r>
  <r>
    <s v="4871477"/>
    <x v="0"/>
    <x v="4"/>
    <x v="5"/>
    <x v="4"/>
    <x v="0"/>
    <x v="0"/>
    <x v="0"/>
  </r>
  <r>
    <s v="4871874"/>
    <x v="0"/>
    <x v="4"/>
    <x v="9"/>
    <x v="7"/>
    <x v="0"/>
    <x v="0"/>
    <x v="1"/>
  </r>
  <r>
    <s v="4872478"/>
    <x v="0"/>
    <x v="1"/>
    <x v="1"/>
    <x v="1"/>
    <x v="0"/>
    <x v="0"/>
    <x v="0"/>
  </r>
  <r>
    <s v="4872570"/>
    <x v="0"/>
    <x v="4"/>
    <x v="5"/>
    <x v="2"/>
    <x v="0"/>
    <x v="0"/>
    <x v="0"/>
  </r>
  <r>
    <s v="4873028"/>
    <x v="0"/>
    <x v="1"/>
    <x v="6"/>
    <x v="0"/>
    <x v="0"/>
    <x v="0"/>
    <x v="1"/>
  </r>
  <r>
    <s v="4873319"/>
    <x v="0"/>
    <x v="2"/>
    <x v="2"/>
    <x v="6"/>
    <x v="0"/>
    <x v="0"/>
    <x v="0"/>
  </r>
  <r>
    <s v="4873792"/>
    <x v="0"/>
    <x v="2"/>
    <x v="8"/>
    <x v="5"/>
    <x v="0"/>
    <x v="0"/>
    <x v="1"/>
  </r>
  <r>
    <s v="4875309"/>
    <x v="0"/>
    <x v="2"/>
    <x v="2"/>
    <x v="5"/>
    <x v="0"/>
    <x v="0"/>
    <x v="0"/>
  </r>
  <r>
    <s v="4878822"/>
    <x v="0"/>
    <x v="4"/>
    <x v="5"/>
    <x v="5"/>
    <x v="0"/>
    <x v="0"/>
    <x v="0"/>
  </r>
  <r>
    <s v="4879279"/>
    <x v="0"/>
    <x v="4"/>
    <x v="5"/>
    <x v="7"/>
    <x v="0"/>
    <x v="0"/>
    <x v="0"/>
  </r>
  <r>
    <s v="4880353"/>
    <x v="0"/>
    <x v="4"/>
    <x v="5"/>
    <x v="5"/>
    <x v="0"/>
    <x v="0"/>
    <x v="0"/>
  </r>
  <r>
    <s v="4880602"/>
    <x v="0"/>
    <x v="2"/>
    <x v="8"/>
    <x v="0"/>
    <x v="0"/>
    <x v="0"/>
    <x v="1"/>
  </r>
  <r>
    <s v="4880796"/>
    <x v="0"/>
    <x v="2"/>
    <x v="2"/>
    <x v="1"/>
    <x v="0"/>
    <x v="0"/>
    <x v="0"/>
  </r>
  <r>
    <s v="4880937"/>
    <x v="0"/>
    <x v="2"/>
    <x v="8"/>
    <x v="0"/>
    <x v="0"/>
    <x v="0"/>
    <x v="1"/>
  </r>
  <r>
    <s v="4881194"/>
    <x v="0"/>
    <x v="2"/>
    <x v="2"/>
    <x v="1"/>
    <x v="0"/>
    <x v="0"/>
    <x v="0"/>
  </r>
  <r>
    <s v="4881316"/>
    <x v="0"/>
    <x v="2"/>
    <x v="8"/>
    <x v="4"/>
    <x v="0"/>
    <x v="0"/>
    <x v="1"/>
  </r>
  <r>
    <s v="4881473"/>
    <x v="0"/>
    <x v="2"/>
    <x v="8"/>
    <x v="2"/>
    <x v="0"/>
    <x v="0"/>
    <x v="1"/>
  </r>
  <r>
    <s v="4881510"/>
    <x v="0"/>
    <x v="1"/>
    <x v="1"/>
    <x v="1"/>
    <x v="0"/>
    <x v="0"/>
    <x v="0"/>
  </r>
  <r>
    <s v="4886889"/>
    <x v="0"/>
    <x v="2"/>
    <x v="2"/>
    <x v="2"/>
    <x v="0"/>
    <x v="0"/>
    <x v="0"/>
  </r>
  <r>
    <s v="4887779"/>
    <x v="0"/>
    <x v="4"/>
    <x v="9"/>
    <x v="0"/>
    <x v="0"/>
    <x v="0"/>
    <x v="1"/>
  </r>
  <r>
    <s v="4887940"/>
    <x v="0"/>
    <x v="4"/>
    <x v="5"/>
    <x v="5"/>
    <x v="0"/>
    <x v="0"/>
    <x v="0"/>
  </r>
  <r>
    <s v="4888125"/>
    <x v="0"/>
    <x v="4"/>
    <x v="5"/>
    <x v="1"/>
    <x v="0"/>
    <x v="0"/>
    <x v="0"/>
  </r>
  <r>
    <s v="4888161"/>
    <x v="0"/>
    <x v="2"/>
    <x v="2"/>
    <x v="4"/>
    <x v="0"/>
    <x v="0"/>
    <x v="0"/>
  </r>
  <r>
    <s v="4888164"/>
    <x v="0"/>
    <x v="4"/>
    <x v="5"/>
    <x v="4"/>
    <x v="0"/>
    <x v="0"/>
    <x v="0"/>
  </r>
  <r>
    <s v="4894779"/>
    <x v="0"/>
    <x v="4"/>
    <x v="5"/>
    <x v="2"/>
    <x v="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5">
  <r>
    <s v="0192052"/>
    <x v="0"/>
    <x v="0"/>
    <x v="0"/>
    <x v="0"/>
    <x v="0"/>
    <x v="0"/>
    <x v="0"/>
    <x v="0"/>
    <x v="0"/>
    <x v="0"/>
    <x v="0"/>
    <x v="0"/>
    <x v="0"/>
    <s v="PA"/>
    <s v="Pennsylvania"/>
    <x v="0"/>
    <x v="0"/>
    <x v="0"/>
  </r>
  <r>
    <s v="0192052"/>
    <x v="1"/>
    <x v="0"/>
    <x v="0"/>
    <x v="0"/>
    <x v="0"/>
    <x v="0"/>
    <x v="0"/>
    <x v="0"/>
    <x v="0"/>
    <x v="0"/>
    <x v="0"/>
    <x v="0"/>
    <x v="0"/>
    <s v="PA"/>
    <s v="Pennsylvania"/>
    <x v="0"/>
    <x v="0"/>
    <x v="0"/>
  </r>
  <r>
    <s v="0992186"/>
    <x v="0"/>
    <x v="0"/>
    <x v="0"/>
    <x v="0"/>
    <x v="1"/>
    <x v="1"/>
    <x v="0"/>
    <x v="0"/>
    <x v="0"/>
    <x v="0"/>
    <x v="0"/>
    <x v="0"/>
    <x v="0"/>
    <s v="PA"/>
    <s v="Pennsylvania"/>
    <x v="0"/>
    <x v="0"/>
    <x v="0"/>
  </r>
  <r>
    <s v="0992186"/>
    <x v="1"/>
    <x v="0"/>
    <x v="0"/>
    <x v="0"/>
    <x v="1"/>
    <x v="0"/>
    <x v="0"/>
    <x v="0"/>
    <x v="0"/>
    <x v="0"/>
    <x v="0"/>
    <x v="0"/>
    <x v="0"/>
    <s v="PA"/>
    <s v="Pennsylvania"/>
    <x v="0"/>
    <x v="0"/>
    <x v="0"/>
  </r>
  <r>
    <s v="0992186"/>
    <x v="2"/>
    <x v="0"/>
    <x v="0"/>
    <x v="0"/>
    <x v="1"/>
    <x v="0"/>
    <x v="0"/>
    <x v="0"/>
    <x v="0"/>
    <x v="0"/>
    <x v="0"/>
    <x v="0"/>
    <x v="0"/>
    <s v="PA"/>
    <s v="Pennsylvania"/>
    <x v="0"/>
    <x v="0"/>
    <x v="0"/>
  </r>
  <r>
    <s v="0992186"/>
    <x v="3"/>
    <x v="0"/>
    <x v="0"/>
    <x v="0"/>
    <x v="1"/>
    <x v="0"/>
    <x v="0"/>
    <x v="0"/>
    <x v="0"/>
    <x v="0"/>
    <x v="0"/>
    <x v="0"/>
    <x v="0"/>
    <s v="PA"/>
    <s v="Pennsylvania"/>
    <x v="0"/>
    <x v="0"/>
    <x v="0"/>
  </r>
  <r>
    <s v="0992186"/>
    <x v="4"/>
    <x v="0"/>
    <x v="0"/>
    <x v="0"/>
    <x v="1"/>
    <x v="0"/>
    <x v="0"/>
    <x v="0"/>
    <x v="0"/>
    <x v="0"/>
    <x v="0"/>
    <x v="0"/>
    <x v="0"/>
    <s v="PA"/>
    <s v="Pennsylvania"/>
    <x v="0"/>
    <x v="0"/>
    <x v="0"/>
  </r>
  <r>
    <s v="0992186"/>
    <x v="5"/>
    <x v="0"/>
    <x v="0"/>
    <x v="0"/>
    <x v="1"/>
    <x v="0"/>
    <x v="0"/>
    <x v="0"/>
    <x v="0"/>
    <x v="0"/>
    <x v="0"/>
    <x v="0"/>
    <x v="0"/>
    <s v="PA"/>
    <s v="Pennsylvania"/>
    <x v="0"/>
    <x v="0"/>
    <x v="0"/>
  </r>
  <r>
    <s v="0992186"/>
    <x v="6"/>
    <x v="0"/>
    <x v="0"/>
    <x v="0"/>
    <x v="1"/>
    <x v="0"/>
    <x v="0"/>
    <x v="0"/>
    <x v="0"/>
    <x v="0"/>
    <x v="0"/>
    <x v="0"/>
    <x v="0"/>
    <s v="PA"/>
    <s v="Pennsylvania"/>
    <x v="0"/>
    <x v="0"/>
    <x v="0"/>
  </r>
  <r>
    <s v="0992186"/>
    <x v="7"/>
    <x v="0"/>
    <x v="0"/>
    <x v="0"/>
    <x v="1"/>
    <x v="0"/>
    <x v="0"/>
    <x v="0"/>
    <x v="0"/>
    <x v="0"/>
    <x v="0"/>
    <x v="0"/>
    <x v="0"/>
    <s v="PA"/>
    <s v="Pennsylvania"/>
    <x v="0"/>
    <x v="0"/>
    <x v="0"/>
  </r>
  <r>
    <s v="3114736"/>
    <x v="0"/>
    <x v="0"/>
    <x v="0"/>
    <x v="0"/>
    <x v="2"/>
    <x v="0"/>
    <x v="1"/>
    <x v="0"/>
    <x v="0"/>
    <x v="0"/>
    <x v="0"/>
    <x v="0"/>
    <x v="0"/>
    <s v="PA"/>
    <s v="Pennsylvania"/>
    <x v="0"/>
    <x v="0"/>
    <x v="0"/>
  </r>
  <r>
    <s v="3114736"/>
    <x v="1"/>
    <x v="0"/>
    <x v="0"/>
    <x v="0"/>
    <x v="2"/>
    <x v="0"/>
    <x v="1"/>
    <x v="0"/>
    <x v="0"/>
    <x v="0"/>
    <x v="0"/>
    <x v="0"/>
    <x v="0"/>
    <s v="PA"/>
    <s v="Pennsylvania"/>
    <x v="0"/>
    <x v="0"/>
    <x v="0"/>
  </r>
  <r>
    <s v="3114736"/>
    <x v="2"/>
    <x v="0"/>
    <x v="0"/>
    <x v="0"/>
    <x v="2"/>
    <x v="0"/>
    <x v="1"/>
    <x v="0"/>
    <x v="0"/>
    <x v="0"/>
    <x v="0"/>
    <x v="0"/>
    <x v="0"/>
    <s v="PA"/>
    <s v="Pennsylvania"/>
    <x v="0"/>
    <x v="0"/>
    <x v="0"/>
  </r>
  <r>
    <s v="3114736"/>
    <x v="3"/>
    <x v="0"/>
    <x v="0"/>
    <x v="0"/>
    <x v="2"/>
    <x v="0"/>
    <x v="1"/>
    <x v="0"/>
    <x v="0"/>
    <x v="0"/>
    <x v="0"/>
    <x v="0"/>
    <x v="0"/>
    <s v="PA"/>
    <s v="Pennsylvania"/>
    <x v="0"/>
    <x v="0"/>
    <x v="0"/>
  </r>
  <r>
    <s v="3114736"/>
    <x v="4"/>
    <x v="0"/>
    <x v="0"/>
    <x v="0"/>
    <x v="2"/>
    <x v="0"/>
    <x v="1"/>
    <x v="0"/>
    <x v="0"/>
    <x v="0"/>
    <x v="0"/>
    <x v="0"/>
    <x v="0"/>
    <s v="PA"/>
    <s v="Pennsylvania"/>
    <x v="0"/>
    <x v="0"/>
    <x v="0"/>
  </r>
  <r>
    <s v="3114736"/>
    <x v="5"/>
    <x v="0"/>
    <x v="0"/>
    <x v="0"/>
    <x v="2"/>
    <x v="0"/>
    <x v="1"/>
    <x v="0"/>
    <x v="0"/>
    <x v="0"/>
    <x v="0"/>
    <x v="0"/>
    <x v="0"/>
    <s v="PA"/>
    <s v="Pennsylvania"/>
    <x v="0"/>
    <x v="0"/>
    <x v="0"/>
  </r>
  <r>
    <s v="3114736"/>
    <x v="6"/>
    <x v="0"/>
    <x v="0"/>
    <x v="0"/>
    <x v="2"/>
    <x v="0"/>
    <x v="1"/>
    <x v="0"/>
    <x v="0"/>
    <x v="0"/>
    <x v="0"/>
    <x v="0"/>
    <x v="0"/>
    <s v="PA"/>
    <s v="Pennsylvania"/>
    <x v="0"/>
    <x v="0"/>
    <x v="0"/>
  </r>
  <r>
    <s v="3114736"/>
    <x v="7"/>
    <x v="0"/>
    <x v="0"/>
    <x v="0"/>
    <x v="2"/>
    <x v="0"/>
    <x v="1"/>
    <x v="0"/>
    <x v="0"/>
    <x v="0"/>
    <x v="0"/>
    <x v="0"/>
    <x v="0"/>
    <s v="PA"/>
    <s v="Pennsylvania"/>
    <x v="0"/>
    <x v="0"/>
    <x v="0"/>
  </r>
  <r>
    <s v="3114736"/>
    <x v="8"/>
    <x v="0"/>
    <x v="0"/>
    <x v="0"/>
    <x v="2"/>
    <x v="0"/>
    <x v="1"/>
    <x v="0"/>
    <x v="0"/>
    <x v="0"/>
    <x v="0"/>
    <x v="0"/>
    <x v="0"/>
    <s v="PA"/>
    <s v="Pennsylvania"/>
    <x v="0"/>
    <x v="0"/>
    <x v="0"/>
  </r>
  <r>
    <s v="3114736"/>
    <x v="9"/>
    <x v="0"/>
    <x v="0"/>
    <x v="0"/>
    <x v="2"/>
    <x v="0"/>
    <x v="1"/>
    <x v="0"/>
    <x v="0"/>
    <x v="0"/>
    <x v="0"/>
    <x v="0"/>
    <x v="0"/>
    <s v="PA"/>
    <s v="Pennsylvania"/>
    <x v="0"/>
    <x v="0"/>
    <x v="0"/>
  </r>
  <r>
    <s v="3217723"/>
    <x v="0"/>
    <x v="0"/>
    <x v="0"/>
    <x v="0"/>
    <x v="3"/>
    <x v="0"/>
    <x v="0"/>
    <x v="0"/>
    <x v="0"/>
    <x v="0"/>
    <x v="0"/>
    <x v="0"/>
    <x v="0"/>
    <s v="PA"/>
    <s v="Pennsylvania"/>
    <x v="0"/>
    <x v="0"/>
    <x v="0"/>
  </r>
  <r>
    <s v="3217723"/>
    <x v="1"/>
    <x v="0"/>
    <x v="0"/>
    <x v="0"/>
    <x v="3"/>
    <x v="0"/>
    <x v="0"/>
    <x v="0"/>
    <x v="0"/>
    <x v="0"/>
    <x v="0"/>
    <x v="0"/>
    <x v="0"/>
    <s v="PA"/>
    <s v="Pennsylvania"/>
    <x v="0"/>
    <x v="0"/>
    <x v="0"/>
  </r>
  <r>
    <s v="3217723"/>
    <x v="2"/>
    <x v="0"/>
    <x v="0"/>
    <x v="0"/>
    <x v="3"/>
    <x v="0"/>
    <x v="0"/>
    <x v="0"/>
    <x v="0"/>
    <x v="0"/>
    <x v="0"/>
    <x v="0"/>
    <x v="0"/>
    <s v="PA"/>
    <s v="Pennsylvania"/>
    <x v="0"/>
    <x v="0"/>
    <x v="0"/>
  </r>
  <r>
    <s v="3217723"/>
    <x v="3"/>
    <x v="0"/>
    <x v="0"/>
    <x v="0"/>
    <x v="3"/>
    <x v="0"/>
    <x v="0"/>
    <x v="0"/>
    <x v="0"/>
    <x v="0"/>
    <x v="0"/>
    <x v="0"/>
    <x v="0"/>
    <s v="PA"/>
    <s v="Pennsylvania"/>
    <x v="0"/>
    <x v="0"/>
    <x v="0"/>
  </r>
  <r>
    <s v="3333714"/>
    <x v="0"/>
    <x v="0"/>
    <x v="0"/>
    <x v="0"/>
    <x v="1"/>
    <x v="0"/>
    <x v="0"/>
    <x v="0"/>
    <x v="0"/>
    <x v="0"/>
    <x v="0"/>
    <x v="0"/>
    <x v="0"/>
    <s v="PA"/>
    <s v="Pennsylvania"/>
    <x v="0"/>
    <x v="0"/>
    <x v="0"/>
  </r>
  <r>
    <s v="3333714"/>
    <x v="1"/>
    <x v="0"/>
    <x v="0"/>
    <x v="0"/>
    <x v="1"/>
    <x v="0"/>
    <x v="0"/>
    <x v="0"/>
    <x v="0"/>
    <x v="0"/>
    <x v="0"/>
    <x v="0"/>
    <x v="0"/>
    <s v="PA"/>
    <s v="Pennsylvania"/>
    <x v="0"/>
    <x v="0"/>
    <x v="0"/>
  </r>
  <r>
    <s v="3333714"/>
    <x v="2"/>
    <x v="0"/>
    <x v="0"/>
    <x v="0"/>
    <x v="1"/>
    <x v="0"/>
    <x v="0"/>
    <x v="0"/>
    <x v="0"/>
    <x v="0"/>
    <x v="0"/>
    <x v="0"/>
    <x v="0"/>
    <s v="PA"/>
    <s v="Pennsylvania"/>
    <x v="0"/>
    <x v="0"/>
    <x v="0"/>
  </r>
  <r>
    <s v="3333714"/>
    <x v="3"/>
    <x v="0"/>
    <x v="0"/>
    <x v="0"/>
    <x v="1"/>
    <x v="0"/>
    <x v="0"/>
    <x v="0"/>
    <x v="0"/>
    <x v="0"/>
    <x v="0"/>
    <x v="0"/>
    <x v="0"/>
    <s v="MA"/>
    <s v="Massachusetts"/>
    <x v="1"/>
    <x v="0"/>
    <x v="0"/>
  </r>
  <r>
    <s v="3333714"/>
    <x v="4"/>
    <x v="0"/>
    <x v="0"/>
    <x v="0"/>
    <x v="1"/>
    <x v="2"/>
    <x v="0"/>
    <x v="0"/>
    <x v="0"/>
    <x v="0"/>
    <x v="0"/>
    <x v="0"/>
    <x v="0"/>
    <s v="PA"/>
    <s v="Pennsylvania"/>
    <x v="0"/>
    <x v="0"/>
    <x v="0"/>
  </r>
  <r>
    <s v="3432263"/>
    <x v="0"/>
    <x v="0"/>
    <x v="0"/>
    <x v="0"/>
    <x v="1"/>
    <x v="0"/>
    <x v="0"/>
    <x v="0"/>
    <x v="0"/>
    <x v="0"/>
    <x v="0"/>
    <x v="0"/>
    <x v="0"/>
    <s v="PA"/>
    <s v="Pennsylvania"/>
    <x v="0"/>
    <x v="0"/>
    <x v="0"/>
  </r>
  <r>
    <s v="3432263"/>
    <x v="1"/>
    <x v="0"/>
    <x v="0"/>
    <x v="0"/>
    <x v="1"/>
    <x v="2"/>
    <x v="0"/>
    <x v="0"/>
    <x v="0"/>
    <x v="0"/>
    <x v="0"/>
    <x v="0"/>
    <x v="0"/>
    <s v="PA"/>
    <s v="Pennsylvania"/>
    <x v="0"/>
    <x v="0"/>
    <x v="0"/>
  </r>
  <r>
    <s v="3432263"/>
    <x v="2"/>
    <x v="0"/>
    <x v="0"/>
    <x v="0"/>
    <x v="1"/>
    <x v="2"/>
    <x v="0"/>
    <x v="0"/>
    <x v="0"/>
    <x v="0"/>
    <x v="0"/>
    <x v="0"/>
    <x v="0"/>
    <s v="PA"/>
    <s v="Pennsylvania"/>
    <x v="0"/>
    <x v="0"/>
    <x v="0"/>
  </r>
  <r>
    <s v="3432263"/>
    <x v="3"/>
    <x v="0"/>
    <x v="0"/>
    <x v="0"/>
    <x v="1"/>
    <x v="2"/>
    <x v="0"/>
    <x v="0"/>
    <x v="0"/>
    <x v="0"/>
    <x v="0"/>
    <x v="0"/>
    <x v="0"/>
    <s v="PA"/>
    <s v="Pennsylvania"/>
    <x v="0"/>
    <x v="0"/>
    <x v="0"/>
  </r>
  <r>
    <s v="3456662"/>
    <x v="0"/>
    <x v="0"/>
    <x v="0"/>
    <x v="0"/>
    <x v="4"/>
    <x v="0"/>
    <x v="1"/>
    <x v="0"/>
    <x v="0"/>
    <x v="0"/>
    <x v="0"/>
    <x v="0"/>
    <x v="0"/>
    <s v="FL"/>
    <s v="Florida"/>
    <x v="2"/>
    <x v="0"/>
    <x v="0"/>
  </r>
  <r>
    <s v="3456662"/>
    <x v="1"/>
    <x v="0"/>
    <x v="0"/>
    <x v="0"/>
    <x v="4"/>
    <x v="0"/>
    <x v="1"/>
    <x v="0"/>
    <x v="0"/>
    <x v="0"/>
    <x v="0"/>
    <x v="0"/>
    <x v="0"/>
    <s v="FL"/>
    <s v="Florida"/>
    <x v="2"/>
    <x v="0"/>
    <x v="0"/>
  </r>
  <r>
    <s v="3456662"/>
    <x v="2"/>
    <x v="0"/>
    <x v="0"/>
    <x v="0"/>
    <x v="4"/>
    <x v="2"/>
    <x v="1"/>
    <x v="0"/>
    <x v="0"/>
    <x v="0"/>
    <x v="0"/>
    <x v="0"/>
    <x v="0"/>
    <s v="FL"/>
    <s v="Florida"/>
    <x v="2"/>
    <x v="0"/>
    <x v="0"/>
  </r>
  <r>
    <s v="3468327"/>
    <x v="0"/>
    <x v="0"/>
    <x v="0"/>
    <x v="0"/>
    <x v="1"/>
    <x v="0"/>
    <x v="0"/>
    <x v="0"/>
    <x v="0"/>
    <x v="0"/>
    <x v="0"/>
    <x v="0"/>
    <x v="0"/>
    <s v="PA"/>
    <s v="Pennsylvania"/>
    <x v="0"/>
    <x v="0"/>
    <x v="0"/>
  </r>
  <r>
    <s v="3468327"/>
    <x v="1"/>
    <x v="0"/>
    <x v="0"/>
    <x v="0"/>
    <x v="1"/>
    <x v="0"/>
    <x v="0"/>
    <x v="0"/>
    <x v="0"/>
    <x v="0"/>
    <x v="0"/>
    <x v="0"/>
    <x v="0"/>
    <s v="PA"/>
    <s v="Pennsylvania"/>
    <x v="0"/>
    <x v="0"/>
    <x v="0"/>
  </r>
  <r>
    <s v="3468327"/>
    <x v="2"/>
    <x v="0"/>
    <x v="0"/>
    <x v="0"/>
    <x v="1"/>
    <x v="0"/>
    <x v="0"/>
    <x v="0"/>
    <x v="0"/>
    <x v="0"/>
    <x v="0"/>
    <x v="0"/>
    <x v="0"/>
    <s v="PA"/>
    <s v="Pennsylvania"/>
    <x v="0"/>
    <x v="0"/>
    <x v="0"/>
  </r>
  <r>
    <s v="3468327"/>
    <x v="3"/>
    <x v="0"/>
    <x v="0"/>
    <x v="0"/>
    <x v="1"/>
    <x v="0"/>
    <x v="0"/>
    <x v="0"/>
    <x v="0"/>
    <x v="0"/>
    <x v="0"/>
    <x v="0"/>
    <x v="0"/>
    <s v="PA"/>
    <s v="Pennsylvania"/>
    <x v="0"/>
    <x v="0"/>
    <x v="0"/>
  </r>
  <r>
    <s v="3468327"/>
    <x v="4"/>
    <x v="0"/>
    <x v="0"/>
    <x v="0"/>
    <x v="1"/>
    <x v="0"/>
    <x v="0"/>
    <x v="0"/>
    <x v="0"/>
    <x v="0"/>
    <x v="0"/>
    <x v="0"/>
    <x v="0"/>
    <s v="PA"/>
    <s v="Pennsylvania"/>
    <x v="0"/>
    <x v="0"/>
    <x v="0"/>
  </r>
  <r>
    <s v="3468327"/>
    <x v="5"/>
    <x v="0"/>
    <x v="0"/>
    <x v="0"/>
    <x v="1"/>
    <x v="0"/>
    <x v="0"/>
    <x v="0"/>
    <x v="0"/>
    <x v="0"/>
    <x v="0"/>
    <x v="0"/>
    <x v="0"/>
    <s v="PA"/>
    <s v="Pennsylvania"/>
    <x v="0"/>
    <x v="0"/>
    <x v="0"/>
  </r>
  <r>
    <s v="3468327"/>
    <x v="6"/>
    <x v="0"/>
    <x v="0"/>
    <x v="0"/>
    <x v="1"/>
    <x v="0"/>
    <x v="0"/>
    <x v="0"/>
    <x v="0"/>
    <x v="0"/>
    <x v="0"/>
    <x v="0"/>
    <x v="0"/>
    <s v="PA"/>
    <s v="Pennsylvania"/>
    <x v="0"/>
    <x v="0"/>
    <x v="0"/>
  </r>
  <r>
    <s v="3468327"/>
    <x v="7"/>
    <x v="0"/>
    <x v="0"/>
    <x v="0"/>
    <x v="1"/>
    <x v="0"/>
    <x v="0"/>
    <x v="0"/>
    <x v="0"/>
    <x v="0"/>
    <x v="0"/>
    <x v="0"/>
    <x v="0"/>
    <s v="PA"/>
    <s v="Pennsylvania"/>
    <x v="0"/>
    <x v="0"/>
    <x v="0"/>
  </r>
  <r>
    <s v="3468327"/>
    <x v="8"/>
    <x v="0"/>
    <x v="0"/>
    <x v="0"/>
    <x v="1"/>
    <x v="1"/>
    <x v="0"/>
    <x v="0"/>
    <x v="0"/>
    <x v="0"/>
    <x v="0"/>
    <x v="0"/>
    <x v="0"/>
    <s v="PA"/>
    <s v="Pennsylvania"/>
    <x v="0"/>
    <x v="0"/>
    <x v="0"/>
  </r>
  <r>
    <s v="3468327"/>
    <x v="9"/>
    <x v="0"/>
    <x v="0"/>
    <x v="0"/>
    <x v="1"/>
    <x v="1"/>
    <x v="0"/>
    <x v="0"/>
    <x v="0"/>
    <x v="0"/>
    <x v="0"/>
    <x v="0"/>
    <x v="0"/>
    <s v="NY"/>
    <s v="New York"/>
    <x v="0"/>
    <x v="0"/>
    <x v="0"/>
  </r>
  <r>
    <s v="3468327"/>
    <x v="10"/>
    <x v="0"/>
    <x v="0"/>
    <x v="0"/>
    <x v="1"/>
    <x v="1"/>
    <x v="0"/>
    <x v="0"/>
    <x v="0"/>
    <x v="0"/>
    <x v="0"/>
    <x v="0"/>
    <x v="0"/>
    <s v="NY"/>
    <s v="New York"/>
    <x v="0"/>
    <x v="0"/>
    <x v="0"/>
  </r>
  <r>
    <s v="3468327"/>
    <x v="11"/>
    <x v="0"/>
    <x v="0"/>
    <x v="0"/>
    <x v="1"/>
    <x v="1"/>
    <x v="0"/>
    <x v="0"/>
    <x v="0"/>
    <x v="0"/>
    <x v="0"/>
    <x v="0"/>
    <x v="0"/>
    <s v="NY"/>
    <s v="New York"/>
    <x v="0"/>
    <x v="0"/>
    <x v="0"/>
  </r>
  <r>
    <s v="3468327"/>
    <x v="12"/>
    <x v="0"/>
    <x v="0"/>
    <x v="0"/>
    <x v="1"/>
    <x v="0"/>
    <x v="0"/>
    <x v="0"/>
    <x v="0"/>
    <x v="0"/>
    <x v="0"/>
    <x v="0"/>
    <x v="0"/>
    <s v="NY"/>
    <s v="New York"/>
    <x v="0"/>
    <x v="0"/>
    <x v="0"/>
  </r>
  <r>
    <s v="3477238"/>
    <x v="0"/>
    <x v="0"/>
    <x v="0"/>
    <x v="0"/>
    <x v="2"/>
    <x v="0"/>
    <x v="0"/>
    <x v="0"/>
    <x v="0"/>
    <x v="0"/>
    <x v="0"/>
    <x v="0"/>
    <x v="0"/>
    <s v="PA"/>
    <s v="Pennsylvania"/>
    <x v="0"/>
    <x v="0"/>
    <x v="0"/>
  </r>
  <r>
    <s v="3477238"/>
    <x v="1"/>
    <x v="0"/>
    <x v="0"/>
    <x v="0"/>
    <x v="2"/>
    <x v="1"/>
    <x v="0"/>
    <x v="0"/>
    <x v="0"/>
    <x v="0"/>
    <x v="0"/>
    <x v="0"/>
    <x v="0"/>
    <s v="PA"/>
    <s v="Pennsylvania"/>
    <x v="0"/>
    <x v="0"/>
    <x v="0"/>
  </r>
  <r>
    <s v="3477238"/>
    <x v="2"/>
    <x v="0"/>
    <x v="0"/>
    <x v="0"/>
    <x v="2"/>
    <x v="0"/>
    <x v="0"/>
    <x v="0"/>
    <x v="0"/>
    <x v="0"/>
    <x v="0"/>
    <x v="0"/>
    <x v="0"/>
    <s v="PA"/>
    <s v="Pennsylvania"/>
    <x v="0"/>
    <x v="0"/>
    <x v="0"/>
  </r>
  <r>
    <s v="3477238"/>
    <x v="3"/>
    <x v="0"/>
    <x v="0"/>
    <x v="0"/>
    <x v="2"/>
    <x v="0"/>
    <x v="0"/>
    <x v="0"/>
    <x v="0"/>
    <x v="0"/>
    <x v="0"/>
    <x v="0"/>
    <x v="0"/>
    <s v="PA"/>
    <s v="Pennsylvania"/>
    <x v="0"/>
    <x v="0"/>
    <x v="0"/>
  </r>
  <r>
    <s v="3479623"/>
    <x v="0"/>
    <x v="0"/>
    <x v="0"/>
    <x v="0"/>
    <x v="1"/>
    <x v="2"/>
    <x v="0"/>
    <x v="0"/>
    <x v="0"/>
    <x v="0"/>
    <x v="0"/>
    <x v="0"/>
    <x v="0"/>
    <s v="IN"/>
    <s v="Indiana"/>
    <x v="3"/>
    <x v="0"/>
    <x v="0"/>
  </r>
  <r>
    <s v="3479623"/>
    <x v="1"/>
    <x v="0"/>
    <x v="0"/>
    <x v="0"/>
    <x v="1"/>
    <x v="2"/>
    <x v="0"/>
    <x v="0"/>
    <x v="0"/>
    <x v="0"/>
    <x v="0"/>
    <x v="0"/>
    <x v="0"/>
    <s v="IN"/>
    <s v="Indiana"/>
    <x v="3"/>
    <x v="0"/>
    <x v="0"/>
  </r>
  <r>
    <s v="3479623"/>
    <x v="2"/>
    <x v="0"/>
    <x v="0"/>
    <x v="0"/>
    <x v="1"/>
    <x v="2"/>
    <x v="0"/>
    <x v="0"/>
    <x v="0"/>
    <x v="0"/>
    <x v="0"/>
    <x v="0"/>
    <x v="0"/>
    <s v="IN"/>
    <s v="Indiana"/>
    <x v="3"/>
    <x v="0"/>
    <x v="0"/>
  </r>
  <r>
    <s v="3479623"/>
    <x v="3"/>
    <x v="0"/>
    <x v="0"/>
    <x v="0"/>
    <x v="1"/>
    <x v="0"/>
    <x v="0"/>
    <x v="0"/>
    <x v="0"/>
    <x v="0"/>
    <x v="0"/>
    <x v="0"/>
    <x v="0"/>
    <s v="IN"/>
    <s v="Indiana"/>
    <x v="3"/>
    <x v="0"/>
    <x v="0"/>
  </r>
  <r>
    <s v="3479623"/>
    <x v="4"/>
    <x v="0"/>
    <x v="0"/>
    <x v="0"/>
    <x v="1"/>
    <x v="2"/>
    <x v="0"/>
    <x v="0"/>
    <x v="0"/>
    <x v="0"/>
    <x v="0"/>
    <x v="0"/>
    <x v="0"/>
    <s v="IN"/>
    <s v="Indiana"/>
    <x v="3"/>
    <x v="0"/>
    <x v="0"/>
  </r>
  <r>
    <s v="3479797"/>
    <x v="0"/>
    <x v="0"/>
    <x v="0"/>
    <x v="0"/>
    <x v="0"/>
    <x v="1"/>
    <x v="0"/>
    <x v="0"/>
    <x v="0"/>
    <x v="0"/>
    <x v="0"/>
    <x v="0"/>
    <x v="0"/>
    <s v="PA"/>
    <s v="Pennsylvania"/>
    <x v="0"/>
    <x v="0"/>
    <x v="0"/>
  </r>
  <r>
    <s v="3479797"/>
    <x v="1"/>
    <x v="0"/>
    <x v="0"/>
    <x v="0"/>
    <x v="0"/>
    <x v="1"/>
    <x v="0"/>
    <x v="0"/>
    <x v="0"/>
    <x v="0"/>
    <x v="0"/>
    <x v="0"/>
    <x v="0"/>
    <s v="PA"/>
    <s v="Pennsylvania"/>
    <x v="0"/>
    <x v="0"/>
    <x v="0"/>
  </r>
  <r>
    <s v="3486396"/>
    <x v="0"/>
    <x v="0"/>
    <x v="0"/>
    <x v="0"/>
    <x v="4"/>
    <x v="2"/>
    <x v="2"/>
    <x v="0"/>
    <x v="0"/>
    <x v="0"/>
    <x v="0"/>
    <x v="0"/>
    <x v="0"/>
    <s v="CO"/>
    <s v="Colorado"/>
    <x v="4"/>
    <x v="0"/>
    <x v="0"/>
  </r>
  <r>
    <s v="3489461"/>
    <x v="0"/>
    <x v="0"/>
    <x v="0"/>
    <x v="0"/>
    <x v="1"/>
    <x v="0"/>
    <x v="0"/>
    <x v="0"/>
    <x v="0"/>
    <x v="0"/>
    <x v="0"/>
    <x v="0"/>
    <x v="0"/>
    <s v="PA"/>
    <s v="Pennsylvania"/>
    <x v="0"/>
    <x v="0"/>
    <x v="0"/>
  </r>
  <r>
    <s v="3489461"/>
    <x v="1"/>
    <x v="0"/>
    <x v="0"/>
    <x v="0"/>
    <x v="1"/>
    <x v="1"/>
    <x v="0"/>
    <x v="0"/>
    <x v="0"/>
    <x v="0"/>
    <x v="0"/>
    <x v="0"/>
    <x v="0"/>
    <s v="PA"/>
    <s v="Pennsylvania"/>
    <x v="0"/>
    <x v="0"/>
    <x v="0"/>
  </r>
  <r>
    <s v="3489461"/>
    <x v="2"/>
    <x v="0"/>
    <x v="0"/>
    <x v="0"/>
    <x v="1"/>
    <x v="1"/>
    <x v="0"/>
    <x v="0"/>
    <x v="0"/>
    <x v="0"/>
    <x v="0"/>
    <x v="0"/>
    <x v="0"/>
    <s v="PA"/>
    <s v="Pennsylvania"/>
    <x v="0"/>
    <x v="0"/>
    <x v="0"/>
  </r>
  <r>
    <s v="3489461"/>
    <x v="3"/>
    <x v="0"/>
    <x v="0"/>
    <x v="0"/>
    <x v="1"/>
    <x v="0"/>
    <x v="0"/>
    <x v="0"/>
    <x v="0"/>
    <x v="0"/>
    <x v="0"/>
    <x v="0"/>
    <x v="0"/>
    <s v="PA"/>
    <s v="Pennsylvania"/>
    <x v="0"/>
    <x v="0"/>
    <x v="0"/>
  </r>
  <r>
    <s v="3489461"/>
    <x v="4"/>
    <x v="0"/>
    <x v="0"/>
    <x v="0"/>
    <x v="1"/>
    <x v="0"/>
    <x v="0"/>
    <x v="0"/>
    <x v="0"/>
    <x v="0"/>
    <x v="0"/>
    <x v="0"/>
    <x v="0"/>
    <s v="PA"/>
    <s v="Pennsylvania"/>
    <x v="0"/>
    <x v="0"/>
    <x v="0"/>
  </r>
  <r>
    <s v="3489461"/>
    <x v="5"/>
    <x v="0"/>
    <x v="0"/>
    <x v="0"/>
    <x v="1"/>
    <x v="0"/>
    <x v="0"/>
    <x v="0"/>
    <x v="0"/>
    <x v="0"/>
    <x v="0"/>
    <x v="0"/>
    <x v="0"/>
    <s v="PA"/>
    <s v="Pennsylvania"/>
    <x v="0"/>
    <x v="0"/>
    <x v="0"/>
  </r>
  <r>
    <s v="3489461"/>
    <x v="6"/>
    <x v="0"/>
    <x v="0"/>
    <x v="0"/>
    <x v="1"/>
    <x v="0"/>
    <x v="0"/>
    <x v="0"/>
    <x v="0"/>
    <x v="0"/>
    <x v="0"/>
    <x v="0"/>
    <x v="0"/>
    <s v="PA"/>
    <s v="Pennsylvania"/>
    <x v="0"/>
    <x v="0"/>
    <x v="0"/>
  </r>
  <r>
    <s v="3489461"/>
    <x v="7"/>
    <x v="0"/>
    <x v="0"/>
    <x v="0"/>
    <x v="1"/>
    <x v="0"/>
    <x v="0"/>
    <x v="0"/>
    <x v="0"/>
    <x v="0"/>
    <x v="0"/>
    <x v="0"/>
    <x v="0"/>
    <s v="PA"/>
    <s v="Pennsylvania"/>
    <x v="0"/>
    <x v="0"/>
    <x v="0"/>
  </r>
  <r>
    <s v="3489461"/>
    <x v="8"/>
    <x v="0"/>
    <x v="0"/>
    <x v="0"/>
    <x v="1"/>
    <x v="0"/>
    <x v="0"/>
    <x v="0"/>
    <x v="0"/>
    <x v="0"/>
    <x v="0"/>
    <x v="0"/>
    <x v="0"/>
    <s v="PA"/>
    <s v="Pennsylvania"/>
    <x v="0"/>
    <x v="0"/>
    <x v="0"/>
  </r>
  <r>
    <s v="3489461"/>
    <x v="9"/>
    <x v="0"/>
    <x v="0"/>
    <x v="0"/>
    <x v="1"/>
    <x v="0"/>
    <x v="0"/>
    <x v="0"/>
    <x v="0"/>
    <x v="0"/>
    <x v="0"/>
    <x v="0"/>
    <x v="0"/>
    <s v="PA"/>
    <s v="Pennsylvania"/>
    <x v="0"/>
    <x v="0"/>
    <x v="0"/>
  </r>
  <r>
    <s v="3489461"/>
    <x v="10"/>
    <x v="0"/>
    <x v="0"/>
    <x v="0"/>
    <x v="1"/>
    <x v="0"/>
    <x v="0"/>
    <x v="0"/>
    <x v="0"/>
    <x v="0"/>
    <x v="0"/>
    <x v="0"/>
    <x v="0"/>
    <s v="PA"/>
    <s v="Pennsylvania"/>
    <x v="0"/>
    <x v="0"/>
    <x v="0"/>
  </r>
  <r>
    <s v="3489461"/>
    <x v="11"/>
    <x v="0"/>
    <x v="0"/>
    <x v="0"/>
    <x v="1"/>
    <x v="0"/>
    <x v="0"/>
    <x v="0"/>
    <x v="0"/>
    <x v="0"/>
    <x v="0"/>
    <x v="0"/>
    <x v="0"/>
    <s v="PA"/>
    <s v="Pennsylvania"/>
    <x v="0"/>
    <x v="0"/>
    <x v="0"/>
  </r>
  <r>
    <s v="3489461"/>
    <x v="12"/>
    <x v="0"/>
    <x v="0"/>
    <x v="0"/>
    <x v="1"/>
    <x v="0"/>
    <x v="0"/>
    <x v="0"/>
    <x v="0"/>
    <x v="0"/>
    <x v="0"/>
    <x v="0"/>
    <x v="0"/>
    <s v="PA"/>
    <s v="Pennsylvania"/>
    <x v="0"/>
    <x v="0"/>
    <x v="0"/>
  </r>
  <r>
    <s v="3573440"/>
    <x v="0"/>
    <x v="0"/>
    <x v="0"/>
    <x v="0"/>
    <x v="1"/>
    <x v="0"/>
    <x v="1"/>
    <x v="0"/>
    <x v="0"/>
    <x v="0"/>
    <x v="0"/>
    <x v="0"/>
    <x v="0"/>
    <s v="PA"/>
    <s v="Pennsylvania"/>
    <x v="0"/>
    <x v="0"/>
    <x v="0"/>
  </r>
  <r>
    <s v="3573440"/>
    <x v="1"/>
    <x v="0"/>
    <x v="0"/>
    <x v="0"/>
    <x v="1"/>
    <x v="0"/>
    <x v="1"/>
    <x v="0"/>
    <x v="0"/>
    <x v="0"/>
    <x v="0"/>
    <x v="0"/>
    <x v="0"/>
    <s v="PA"/>
    <s v="Pennsylvania"/>
    <x v="0"/>
    <x v="0"/>
    <x v="0"/>
  </r>
  <r>
    <s v="3573440"/>
    <x v="2"/>
    <x v="0"/>
    <x v="0"/>
    <x v="0"/>
    <x v="1"/>
    <x v="0"/>
    <x v="1"/>
    <x v="0"/>
    <x v="0"/>
    <x v="0"/>
    <x v="0"/>
    <x v="0"/>
    <x v="0"/>
    <s v="PA"/>
    <s v="Pennsylvania"/>
    <x v="0"/>
    <x v="0"/>
    <x v="0"/>
  </r>
  <r>
    <s v="3573440"/>
    <x v="3"/>
    <x v="0"/>
    <x v="0"/>
    <x v="0"/>
    <x v="1"/>
    <x v="0"/>
    <x v="1"/>
    <x v="0"/>
    <x v="0"/>
    <x v="0"/>
    <x v="0"/>
    <x v="0"/>
    <x v="0"/>
    <s v="PA"/>
    <s v="Pennsylvania"/>
    <x v="0"/>
    <x v="0"/>
    <x v="0"/>
  </r>
  <r>
    <s v="3573440"/>
    <x v="4"/>
    <x v="0"/>
    <x v="0"/>
    <x v="0"/>
    <x v="1"/>
    <x v="0"/>
    <x v="1"/>
    <x v="0"/>
    <x v="0"/>
    <x v="0"/>
    <x v="0"/>
    <x v="0"/>
    <x v="0"/>
    <s v="PA"/>
    <s v="Pennsylvania"/>
    <x v="0"/>
    <x v="0"/>
    <x v="0"/>
  </r>
  <r>
    <s v="3573440"/>
    <x v="5"/>
    <x v="0"/>
    <x v="0"/>
    <x v="0"/>
    <x v="1"/>
    <x v="0"/>
    <x v="1"/>
    <x v="0"/>
    <x v="0"/>
    <x v="0"/>
    <x v="0"/>
    <x v="0"/>
    <x v="0"/>
    <s v="PA"/>
    <s v="Pennsylvania"/>
    <x v="0"/>
    <x v="0"/>
    <x v="0"/>
  </r>
  <r>
    <s v="3573440"/>
    <x v="6"/>
    <x v="0"/>
    <x v="0"/>
    <x v="0"/>
    <x v="1"/>
    <x v="0"/>
    <x v="1"/>
    <x v="0"/>
    <x v="0"/>
    <x v="0"/>
    <x v="0"/>
    <x v="0"/>
    <x v="0"/>
    <s v="PA"/>
    <s v="Pennsylvania"/>
    <x v="0"/>
    <x v="0"/>
    <x v="0"/>
  </r>
  <r>
    <s v="3573440"/>
    <x v="7"/>
    <x v="0"/>
    <x v="0"/>
    <x v="0"/>
    <x v="1"/>
    <x v="0"/>
    <x v="1"/>
    <x v="0"/>
    <x v="0"/>
    <x v="0"/>
    <x v="0"/>
    <x v="0"/>
    <x v="0"/>
    <s v="PA"/>
    <s v="Pennsylvania"/>
    <x v="0"/>
    <x v="0"/>
    <x v="0"/>
  </r>
  <r>
    <s v="3573440"/>
    <x v="8"/>
    <x v="0"/>
    <x v="0"/>
    <x v="0"/>
    <x v="1"/>
    <x v="0"/>
    <x v="1"/>
    <x v="0"/>
    <x v="0"/>
    <x v="0"/>
    <x v="0"/>
    <x v="0"/>
    <x v="0"/>
    <s v="PA"/>
    <s v="Pennsylvania"/>
    <x v="0"/>
    <x v="0"/>
    <x v="0"/>
  </r>
  <r>
    <s v="3573440"/>
    <x v="9"/>
    <x v="0"/>
    <x v="0"/>
    <x v="0"/>
    <x v="1"/>
    <x v="0"/>
    <x v="1"/>
    <x v="0"/>
    <x v="0"/>
    <x v="0"/>
    <x v="0"/>
    <x v="0"/>
    <x v="0"/>
    <s v="PA"/>
    <s v="Pennsylvania"/>
    <x v="0"/>
    <x v="0"/>
    <x v="0"/>
  </r>
  <r>
    <s v="3660963"/>
    <x v="0"/>
    <x v="0"/>
    <x v="0"/>
    <x v="0"/>
    <x v="4"/>
    <x v="0"/>
    <x v="0"/>
    <x v="0"/>
    <x v="0"/>
    <x v="0"/>
    <x v="0"/>
    <x v="0"/>
    <x v="0"/>
    <s v="PA"/>
    <s v="Pennsylvania"/>
    <x v="0"/>
    <x v="0"/>
    <x v="0"/>
  </r>
  <r>
    <s v="3760969"/>
    <x v="0"/>
    <x v="0"/>
    <x v="0"/>
    <x v="0"/>
    <x v="0"/>
    <x v="1"/>
    <x v="0"/>
    <x v="0"/>
    <x v="0"/>
    <x v="0"/>
    <x v="0"/>
    <x v="0"/>
    <x v="0"/>
    <s v="PA"/>
    <s v="Pennsylvania"/>
    <x v="0"/>
    <x v="0"/>
    <x v="1"/>
  </r>
  <r>
    <s v="3811333"/>
    <x v="0"/>
    <x v="0"/>
    <x v="0"/>
    <x v="0"/>
    <x v="2"/>
    <x v="0"/>
    <x v="0"/>
    <x v="0"/>
    <x v="0"/>
    <x v="0"/>
    <x v="0"/>
    <x v="0"/>
    <x v="0"/>
    <s v="WA"/>
    <s v="Washington"/>
    <x v="4"/>
    <x v="0"/>
    <x v="0"/>
  </r>
  <r>
    <s v="3811333"/>
    <x v="1"/>
    <x v="0"/>
    <x v="0"/>
    <x v="0"/>
    <x v="2"/>
    <x v="1"/>
    <x v="0"/>
    <x v="0"/>
    <x v="0"/>
    <x v="0"/>
    <x v="0"/>
    <x v="0"/>
    <x v="0"/>
    <s v="WA"/>
    <s v="Washington"/>
    <x v="4"/>
    <x v="0"/>
    <x v="0"/>
  </r>
  <r>
    <s v="3811333"/>
    <x v="2"/>
    <x v="0"/>
    <x v="0"/>
    <x v="0"/>
    <x v="2"/>
    <x v="0"/>
    <x v="0"/>
    <x v="0"/>
    <x v="0"/>
    <x v="0"/>
    <x v="0"/>
    <x v="0"/>
    <x v="0"/>
    <s v="WA"/>
    <s v="Washington"/>
    <x v="4"/>
    <x v="0"/>
    <x v="0"/>
  </r>
  <r>
    <s v="3811333"/>
    <x v="3"/>
    <x v="0"/>
    <x v="0"/>
    <x v="0"/>
    <x v="2"/>
    <x v="0"/>
    <x v="0"/>
    <x v="0"/>
    <x v="0"/>
    <x v="0"/>
    <x v="0"/>
    <x v="0"/>
    <x v="0"/>
    <s v="WA"/>
    <s v="Washington"/>
    <x v="4"/>
    <x v="0"/>
    <x v="0"/>
  </r>
  <r>
    <s v="3811333"/>
    <x v="4"/>
    <x v="0"/>
    <x v="0"/>
    <x v="0"/>
    <x v="2"/>
    <x v="0"/>
    <x v="0"/>
    <x v="0"/>
    <x v="0"/>
    <x v="0"/>
    <x v="0"/>
    <x v="0"/>
    <x v="0"/>
    <s v="WA"/>
    <s v="Washington"/>
    <x v="4"/>
    <x v="0"/>
    <x v="0"/>
  </r>
  <r>
    <s v="3811333"/>
    <x v="5"/>
    <x v="0"/>
    <x v="0"/>
    <x v="0"/>
    <x v="2"/>
    <x v="0"/>
    <x v="0"/>
    <x v="0"/>
    <x v="0"/>
    <x v="0"/>
    <x v="0"/>
    <x v="0"/>
    <x v="0"/>
    <s v="WA"/>
    <s v="Washington"/>
    <x v="4"/>
    <x v="0"/>
    <x v="0"/>
  </r>
  <r>
    <s v="3811333"/>
    <x v="6"/>
    <x v="0"/>
    <x v="0"/>
    <x v="0"/>
    <x v="2"/>
    <x v="0"/>
    <x v="0"/>
    <x v="0"/>
    <x v="0"/>
    <x v="0"/>
    <x v="0"/>
    <x v="0"/>
    <x v="0"/>
    <s v="WA"/>
    <s v="Washington"/>
    <x v="4"/>
    <x v="0"/>
    <x v="0"/>
  </r>
  <r>
    <s v="3811333"/>
    <x v="7"/>
    <x v="0"/>
    <x v="0"/>
    <x v="0"/>
    <x v="2"/>
    <x v="0"/>
    <x v="0"/>
    <x v="0"/>
    <x v="0"/>
    <x v="0"/>
    <x v="0"/>
    <x v="0"/>
    <x v="0"/>
    <s v="WA"/>
    <s v="Washington"/>
    <x v="4"/>
    <x v="0"/>
    <x v="0"/>
  </r>
  <r>
    <s v="3811333"/>
    <x v="8"/>
    <x v="0"/>
    <x v="0"/>
    <x v="0"/>
    <x v="2"/>
    <x v="2"/>
    <x v="0"/>
    <x v="0"/>
    <x v="0"/>
    <x v="0"/>
    <x v="0"/>
    <x v="0"/>
    <x v="0"/>
    <s v="WA"/>
    <s v="Washington"/>
    <x v="4"/>
    <x v="0"/>
    <x v="0"/>
  </r>
  <r>
    <s v="3811333"/>
    <x v="9"/>
    <x v="0"/>
    <x v="0"/>
    <x v="0"/>
    <x v="2"/>
    <x v="2"/>
    <x v="0"/>
    <x v="0"/>
    <x v="0"/>
    <x v="0"/>
    <x v="0"/>
    <x v="0"/>
    <x v="0"/>
    <s v="WA"/>
    <s v="Washington"/>
    <x v="4"/>
    <x v="0"/>
    <x v="0"/>
  </r>
  <r>
    <s v="3811333"/>
    <x v="10"/>
    <x v="0"/>
    <x v="0"/>
    <x v="0"/>
    <x v="2"/>
    <x v="0"/>
    <x v="0"/>
    <x v="0"/>
    <x v="0"/>
    <x v="0"/>
    <x v="0"/>
    <x v="0"/>
    <x v="0"/>
    <s v="WA"/>
    <s v="Washington"/>
    <x v="4"/>
    <x v="0"/>
    <x v="0"/>
  </r>
  <r>
    <s v="3811333"/>
    <x v="11"/>
    <x v="0"/>
    <x v="0"/>
    <x v="0"/>
    <x v="2"/>
    <x v="1"/>
    <x v="0"/>
    <x v="0"/>
    <x v="0"/>
    <x v="0"/>
    <x v="0"/>
    <x v="0"/>
    <x v="0"/>
    <s v="WA"/>
    <s v="Washington"/>
    <x v="4"/>
    <x v="0"/>
    <x v="0"/>
  </r>
  <r>
    <s v="3811360"/>
    <x v="0"/>
    <x v="0"/>
    <x v="0"/>
    <x v="0"/>
    <x v="2"/>
    <x v="0"/>
    <x v="1"/>
    <x v="0"/>
    <x v="0"/>
    <x v="0"/>
    <x v="0"/>
    <x v="0"/>
    <x v="0"/>
    <s v="IL"/>
    <s v="Illinois"/>
    <x v="3"/>
    <x v="0"/>
    <x v="0"/>
  </r>
  <r>
    <s v="3811360"/>
    <x v="1"/>
    <x v="0"/>
    <x v="0"/>
    <x v="0"/>
    <x v="2"/>
    <x v="0"/>
    <x v="1"/>
    <x v="0"/>
    <x v="0"/>
    <x v="0"/>
    <x v="0"/>
    <x v="0"/>
    <x v="0"/>
    <s v="IL"/>
    <s v="Illinois"/>
    <x v="3"/>
    <x v="0"/>
    <x v="0"/>
  </r>
  <r>
    <s v="3811360"/>
    <x v="2"/>
    <x v="0"/>
    <x v="0"/>
    <x v="0"/>
    <x v="2"/>
    <x v="0"/>
    <x v="1"/>
    <x v="0"/>
    <x v="0"/>
    <x v="0"/>
    <x v="0"/>
    <x v="0"/>
    <x v="0"/>
    <s v="IL"/>
    <s v="Illinois"/>
    <x v="3"/>
    <x v="0"/>
    <x v="0"/>
  </r>
  <r>
    <s v="3811360"/>
    <x v="3"/>
    <x v="0"/>
    <x v="0"/>
    <x v="0"/>
    <x v="2"/>
    <x v="0"/>
    <x v="1"/>
    <x v="0"/>
    <x v="0"/>
    <x v="0"/>
    <x v="0"/>
    <x v="0"/>
    <x v="0"/>
    <s v="PA"/>
    <s v="Pennsylvania"/>
    <x v="0"/>
    <x v="0"/>
    <x v="0"/>
  </r>
  <r>
    <s v="3812746"/>
    <x v="0"/>
    <x v="0"/>
    <x v="0"/>
    <x v="0"/>
    <x v="2"/>
    <x v="0"/>
    <x v="1"/>
    <x v="0"/>
    <x v="0"/>
    <x v="0"/>
    <x v="0"/>
    <x v="0"/>
    <x v="0"/>
    <s v="NH"/>
    <s v="New Hampshire"/>
    <x v="1"/>
    <x v="0"/>
    <x v="0"/>
  </r>
  <r>
    <s v="3812746"/>
    <x v="1"/>
    <x v="0"/>
    <x v="0"/>
    <x v="0"/>
    <x v="2"/>
    <x v="0"/>
    <x v="1"/>
    <x v="0"/>
    <x v="0"/>
    <x v="0"/>
    <x v="0"/>
    <x v="0"/>
    <x v="0"/>
    <s v="NH"/>
    <s v="New Hampshire"/>
    <x v="1"/>
    <x v="0"/>
    <x v="0"/>
  </r>
  <r>
    <s v="3812746"/>
    <x v="2"/>
    <x v="0"/>
    <x v="0"/>
    <x v="0"/>
    <x v="2"/>
    <x v="0"/>
    <x v="1"/>
    <x v="0"/>
    <x v="0"/>
    <x v="0"/>
    <x v="0"/>
    <x v="0"/>
    <x v="0"/>
    <s v="NH"/>
    <s v="New Hampshire"/>
    <x v="1"/>
    <x v="0"/>
    <x v="0"/>
  </r>
  <r>
    <s v="3812746"/>
    <x v="3"/>
    <x v="0"/>
    <x v="0"/>
    <x v="0"/>
    <x v="2"/>
    <x v="0"/>
    <x v="1"/>
    <x v="0"/>
    <x v="0"/>
    <x v="0"/>
    <x v="0"/>
    <x v="0"/>
    <x v="0"/>
    <s v="NH"/>
    <s v="New Hampshire"/>
    <x v="1"/>
    <x v="0"/>
    <x v="0"/>
  </r>
  <r>
    <s v="3812980"/>
    <x v="0"/>
    <x v="0"/>
    <x v="0"/>
    <x v="0"/>
    <x v="5"/>
    <x v="0"/>
    <x v="0"/>
    <x v="0"/>
    <x v="0"/>
    <x v="0"/>
    <x v="0"/>
    <x v="0"/>
    <x v="0"/>
    <s v="PA"/>
    <s v="Pennsylvania"/>
    <x v="0"/>
    <x v="0"/>
    <x v="0"/>
  </r>
  <r>
    <s v="3812980"/>
    <x v="1"/>
    <x v="0"/>
    <x v="0"/>
    <x v="0"/>
    <x v="5"/>
    <x v="0"/>
    <x v="0"/>
    <x v="0"/>
    <x v="0"/>
    <x v="0"/>
    <x v="0"/>
    <x v="0"/>
    <x v="0"/>
    <s v="PA"/>
    <s v="Pennsylvania"/>
    <x v="0"/>
    <x v="0"/>
    <x v="0"/>
  </r>
  <r>
    <s v="3813119"/>
    <x v="0"/>
    <x v="0"/>
    <x v="0"/>
    <x v="0"/>
    <x v="4"/>
    <x v="0"/>
    <x v="0"/>
    <x v="0"/>
    <x v="0"/>
    <x v="0"/>
    <x v="0"/>
    <x v="0"/>
    <x v="0"/>
    <s v="PA"/>
    <s v="Pennsylvania"/>
    <x v="0"/>
    <x v="0"/>
    <x v="1"/>
  </r>
  <r>
    <s v="3813119"/>
    <x v="1"/>
    <x v="0"/>
    <x v="0"/>
    <x v="0"/>
    <x v="4"/>
    <x v="0"/>
    <x v="0"/>
    <x v="0"/>
    <x v="0"/>
    <x v="0"/>
    <x v="0"/>
    <x v="0"/>
    <x v="0"/>
    <s v="PA"/>
    <s v="Pennsylvania"/>
    <x v="0"/>
    <x v="0"/>
    <x v="1"/>
  </r>
  <r>
    <s v="3870686"/>
    <x v="0"/>
    <x v="0"/>
    <x v="0"/>
    <x v="0"/>
    <x v="4"/>
    <x v="0"/>
    <x v="0"/>
    <x v="0"/>
    <x v="0"/>
    <x v="0"/>
    <x v="0"/>
    <x v="0"/>
    <x v="0"/>
    <s v="CO"/>
    <s v="Colorado"/>
    <x v="4"/>
    <x v="0"/>
    <x v="0"/>
  </r>
  <r>
    <s v="3870686"/>
    <x v="1"/>
    <x v="0"/>
    <x v="0"/>
    <x v="0"/>
    <x v="4"/>
    <x v="1"/>
    <x v="0"/>
    <x v="0"/>
    <x v="0"/>
    <x v="0"/>
    <x v="0"/>
    <x v="0"/>
    <x v="0"/>
    <s v="CO"/>
    <s v="Colorado"/>
    <x v="4"/>
    <x v="0"/>
    <x v="0"/>
  </r>
  <r>
    <s v="3870686"/>
    <x v="2"/>
    <x v="0"/>
    <x v="0"/>
    <x v="0"/>
    <x v="4"/>
    <x v="0"/>
    <x v="0"/>
    <x v="0"/>
    <x v="0"/>
    <x v="0"/>
    <x v="0"/>
    <x v="0"/>
    <x v="0"/>
    <s v="CO"/>
    <s v="Colorado"/>
    <x v="4"/>
    <x v="0"/>
    <x v="0"/>
  </r>
  <r>
    <s v="3870686"/>
    <x v="3"/>
    <x v="0"/>
    <x v="0"/>
    <x v="0"/>
    <x v="4"/>
    <x v="0"/>
    <x v="0"/>
    <x v="0"/>
    <x v="0"/>
    <x v="0"/>
    <x v="0"/>
    <x v="0"/>
    <x v="0"/>
    <s v="CO"/>
    <s v="Colorado"/>
    <x v="4"/>
    <x v="0"/>
    <x v="0"/>
  </r>
  <r>
    <s v="3870686"/>
    <x v="4"/>
    <x v="0"/>
    <x v="0"/>
    <x v="0"/>
    <x v="4"/>
    <x v="0"/>
    <x v="0"/>
    <x v="0"/>
    <x v="0"/>
    <x v="0"/>
    <x v="0"/>
    <x v="0"/>
    <x v="0"/>
    <s v="CO"/>
    <s v="Colorado"/>
    <x v="4"/>
    <x v="0"/>
    <x v="0"/>
  </r>
  <r>
    <s v="3870686"/>
    <x v="5"/>
    <x v="0"/>
    <x v="0"/>
    <x v="0"/>
    <x v="4"/>
    <x v="0"/>
    <x v="0"/>
    <x v="0"/>
    <x v="0"/>
    <x v="0"/>
    <x v="0"/>
    <x v="0"/>
    <x v="0"/>
    <s v="CO"/>
    <s v="Colorado"/>
    <x v="4"/>
    <x v="0"/>
    <x v="0"/>
  </r>
  <r>
    <s v="3870686"/>
    <x v="6"/>
    <x v="0"/>
    <x v="0"/>
    <x v="0"/>
    <x v="4"/>
    <x v="0"/>
    <x v="0"/>
    <x v="0"/>
    <x v="0"/>
    <x v="0"/>
    <x v="0"/>
    <x v="0"/>
    <x v="0"/>
    <s v="CO"/>
    <s v="Colorado"/>
    <x v="4"/>
    <x v="0"/>
    <x v="0"/>
  </r>
  <r>
    <s v="3917503"/>
    <x v="0"/>
    <x v="0"/>
    <x v="0"/>
    <x v="0"/>
    <x v="1"/>
    <x v="0"/>
    <x v="0"/>
    <x v="0"/>
    <x v="0"/>
    <x v="0"/>
    <x v="0"/>
    <x v="0"/>
    <x v="0"/>
    <s v="PA"/>
    <s v="Pennsylvania"/>
    <x v="0"/>
    <x v="0"/>
    <x v="1"/>
  </r>
  <r>
    <s v="3917503"/>
    <x v="1"/>
    <x v="0"/>
    <x v="0"/>
    <x v="0"/>
    <x v="1"/>
    <x v="1"/>
    <x v="0"/>
    <x v="0"/>
    <x v="0"/>
    <x v="0"/>
    <x v="0"/>
    <x v="0"/>
    <x v="0"/>
    <s v="PA"/>
    <s v="Pennsylvania"/>
    <x v="0"/>
    <x v="0"/>
    <x v="1"/>
  </r>
  <r>
    <s v="3917503"/>
    <x v="2"/>
    <x v="0"/>
    <x v="0"/>
    <x v="0"/>
    <x v="1"/>
    <x v="0"/>
    <x v="0"/>
    <x v="0"/>
    <x v="0"/>
    <x v="0"/>
    <x v="0"/>
    <x v="0"/>
    <x v="0"/>
    <s v="PA"/>
    <s v="Pennsylvania"/>
    <x v="0"/>
    <x v="0"/>
    <x v="1"/>
  </r>
  <r>
    <s v="3917503"/>
    <x v="3"/>
    <x v="0"/>
    <x v="0"/>
    <x v="0"/>
    <x v="1"/>
    <x v="0"/>
    <x v="0"/>
    <x v="0"/>
    <x v="0"/>
    <x v="0"/>
    <x v="0"/>
    <x v="0"/>
    <x v="0"/>
    <s v="PA"/>
    <s v="Pennsylvania"/>
    <x v="0"/>
    <x v="0"/>
    <x v="1"/>
  </r>
  <r>
    <s v="3921454"/>
    <x v="0"/>
    <x v="0"/>
    <x v="0"/>
    <x v="0"/>
    <x v="4"/>
    <x v="0"/>
    <x v="0"/>
    <x v="0"/>
    <x v="0"/>
    <x v="0"/>
    <x v="0"/>
    <x v="0"/>
    <x v="0"/>
    <s v="PA"/>
    <s v="Pennsylvania"/>
    <x v="0"/>
    <x v="0"/>
    <x v="1"/>
  </r>
  <r>
    <s v="3921454"/>
    <x v="1"/>
    <x v="0"/>
    <x v="0"/>
    <x v="0"/>
    <x v="4"/>
    <x v="1"/>
    <x v="0"/>
    <x v="0"/>
    <x v="0"/>
    <x v="0"/>
    <x v="0"/>
    <x v="0"/>
    <x v="0"/>
    <s v="PA"/>
    <s v="Pennsylvania"/>
    <x v="0"/>
    <x v="0"/>
    <x v="1"/>
  </r>
  <r>
    <s v="3921454"/>
    <x v="2"/>
    <x v="0"/>
    <x v="0"/>
    <x v="0"/>
    <x v="4"/>
    <x v="0"/>
    <x v="0"/>
    <x v="0"/>
    <x v="0"/>
    <x v="0"/>
    <x v="0"/>
    <x v="0"/>
    <x v="0"/>
    <s v="PA"/>
    <s v="Pennsylvania"/>
    <x v="0"/>
    <x v="0"/>
    <x v="1"/>
  </r>
  <r>
    <s v="3921454"/>
    <x v="3"/>
    <x v="0"/>
    <x v="0"/>
    <x v="0"/>
    <x v="4"/>
    <x v="0"/>
    <x v="0"/>
    <x v="0"/>
    <x v="0"/>
    <x v="0"/>
    <x v="0"/>
    <x v="0"/>
    <x v="0"/>
    <s v="PA"/>
    <s v="Pennsylvania"/>
    <x v="0"/>
    <x v="0"/>
    <x v="1"/>
  </r>
  <r>
    <s v="3921454"/>
    <x v="4"/>
    <x v="0"/>
    <x v="0"/>
    <x v="0"/>
    <x v="4"/>
    <x v="0"/>
    <x v="0"/>
    <x v="0"/>
    <x v="0"/>
    <x v="0"/>
    <x v="0"/>
    <x v="0"/>
    <x v="0"/>
    <s v="PA"/>
    <s v="Pennsylvania"/>
    <x v="0"/>
    <x v="0"/>
    <x v="1"/>
  </r>
  <r>
    <s v="3921454"/>
    <x v="5"/>
    <x v="0"/>
    <x v="0"/>
    <x v="0"/>
    <x v="4"/>
    <x v="0"/>
    <x v="0"/>
    <x v="0"/>
    <x v="0"/>
    <x v="0"/>
    <x v="0"/>
    <x v="0"/>
    <x v="0"/>
    <s v="PA"/>
    <s v="Pennsylvania"/>
    <x v="0"/>
    <x v="0"/>
    <x v="1"/>
  </r>
  <r>
    <s v="3922194"/>
    <x v="0"/>
    <x v="0"/>
    <x v="0"/>
    <x v="0"/>
    <x v="4"/>
    <x v="0"/>
    <x v="0"/>
    <x v="0"/>
    <x v="0"/>
    <x v="0"/>
    <x v="0"/>
    <x v="0"/>
    <x v="0"/>
    <s v="PA"/>
    <s v="Pennsylvania"/>
    <x v="0"/>
    <x v="0"/>
    <x v="0"/>
  </r>
  <r>
    <s v="3922194"/>
    <x v="1"/>
    <x v="0"/>
    <x v="0"/>
    <x v="0"/>
    <x v="4"/>
    <x v="0"/>
    <x v="0"/>
    <x v="0"/>
    <x v="0"/>
    <x v="0"/>
    <x v="0"/>
    <x v="0"/>
    <x v="0"/>
    <s v="PA"/>
    <s v="Pennsylvania"/>
    <x v="0"/>
    <x v="0"/>
    <x v="0"/>
  </r>
  <r>
    <s v="3922194"/>
    <x v="2"/>
    <x v="0"/>
    <x v="0"/>
    <x v="0"/>
    <x v="4"/>
    <x v="0"/>
    <x v="0"/>
    <x v="0"/>
    <x v="0"/>
    <x v="0"/>
    <x v="0"/>
    <x v="0"/>
    <x v="0"/>
    <s v="PA"/>
    <s v="Pennsylvania"/>
    <x v="0"/>
    <x v="0"/>
    <x v="0"/>
  </r>
  <r>
    <s v="3922194"/>
    <x v="3"/>
    <x v="0"/>
    <x v="0"/>
    <x v="0"/>
    <x v="4"/>
    <x v="0"/>
    <x v="0"/>
    <x v="0"/>
    <x v="0"/>
    <x v="0"/>
    <x v="0"/>
    <x v="0"/>
    <x v="0"/>
    <s v="PA"/>
    <s v="Pennsylvania"/>
    <x v="0"/>
    <x v="0"/>
    <x v="0"/>
  </r>
  <r>
    <s v="3922194"/>
    <x v="4"/>
    <x v="0"/>
    <x v="0"/>
    <x v="0"/>
    <x v="4"/>
    <x v="0"/>
    <x v="0"/>
    <x v="0"/>
    <x v="0"/>
    <x v="0"/>
    <x v="0"/>
    <x v="0"/>
    <x v="0"/>
    <s v="PA"/>
    <s v="Pennsylvania"/>
    <x v="0"/>
    <x v="0"/>
    <x v="0"/>
  </r>
  <r>
    <s v="3922194"/>
    <x v="5"/>
    <x v="0"/>
    <x v="0"/>
    <x v="0"/>
    <x v="4"/>
    <x v="0"/>
    <x v="0"/>
    <x v="0"/>
    <x v="0"/>
    <x v="0"/>
    <x v="0"/>
    <x v="0"/>
    <x v="0"/>
    <s v="PA"/>
    <s v="Pennsylvania"/>
    <x v="0"/>
    <x v="0"/>
    <x v="0"/>
  </r>
  <r>
    <s v="3922194"/>
    <x v="6"/>
    <x v="0"/>
    <x v="0"/>
    <x v="0"/>
    <x v="4"/>
    <x v="0"/>
    <x v="0"/>
    <x v="0"/>
    <x v="0"/>
    <x v="0"/>
    <x v="0"/>
    <x v="0"/>
    <x v="0"/>
    <s v="PA"/>
    <s v="Pennsylvania"/>
    <x v="0"/>
    <x v="0"/>
    <x v="0"/>
  </r>
  <r>
    <s v="3922194"/>
    <x v="7"/>
    <x v="0"/>
    <x v="0"/>
    <x v="0"/>
    <x v="4"/>
    <x v="0"/>
    <x v="0"/>
    <x v="0"/>
    <x v="0"/>
    <x v="0"/>
    <x v="0"/>
    <x v="0"/>
    <x v="0"/>
    <s v="PA"/>
    <s v="Pennsylvania"/>
    <x v="0"/>
    <x v="0"/>
    <x v="0"/>
  </r>
  <r>
    <s v="3922194"/>
    <x v="8"/>
    <x v="0"/>
    <x v="0"/>
    <x v="0"/>
    <x v="4"/>
    <x v="1"/>
    <x v="0"/>
    <x v="0"/>
    <x v="0"/>
    <x v="0"/>
    <x v="0"/>
    <x v="0"/>
    <x v="0"/>
    <s v="PA"/>
    <s v="Pennsylvania"/>
    <x v="0"/>
    <x v="0"/>
    <x v="0"/>
  </r>
  <r>
    <s v="3922194"/>
    <x v="9"/>
    <x v="0"/>
    <x v="0"/>
    <x v="0"/>
    <x v="4"/>
    <x v="0"/>
    <x v="0"/>
    <x v="0"/>
    <x v="0"/>
    <x v="0"/>
    <x v="0"/>
    <x v="0"/>
    <x v="0"/>
    <s v="WI"/>
    <s v="Wisconsin"/>
    <x v="3"/>
    <x v="0"/>
    <x v="0"/>
  </r>
  <r>
    <s v="3922194"/>
    <x v="10"/>
    <x v="0"/>
    <x v="0"/>
    <x v="0"/>
    <x v="4"/>
    <x v="0"/>
    <x v="0"/>
    <x v="0"/>
    <x v="0"/>
    <x v="0"/>
    <x v="0"/>
    <x v="0"/>
    <x v="0"/>
    <s v="WI"/>
    <s v="Wisconsin"/>
    <x v="3"/>
    <x v="0"/>
    <x v="0"/>
  </r>
  <r>
    <s v="3922194"/>
    <x v="11"/>
    <x v="0"/>
    <x v="0"/>
    <x v="0"/>
    <x v="4"/>
    <x v="2"/>
    <x v="0"/>
    <x v="0"/>
    <x v="0"/>
    <x v="0"/>
    <x v="0"/>
    <x v="0"/>
    <x v="0"/>
    <s v="WI"/>
    <s v="Wisconsin"/>
    <x v="3"/>
    <x v="0"/>
    <x v="0"/>
  </r>
  <r>
    <s v="3922194"/>
    <x v="12"/>
    <x v="0"/>
    <x v="0"/>
    <x v="0"/>
    <x v="4"/>
    <x v="1"/>
    <x v="0"/>
    <x v="0"/>
    <x v="0"/>
    <x v="0"/>
    <x v="0"/>
    <x v="0"/>
    <x v="0"/>
    <s v="WI"/>
    <s v="Wisconsin"/>
    <x v="3"/>
    <x v="0"/>
    <x v="0"/>
  </r>
  <r>
    <s v="3922440"/>
    <x v="0"/>
    <x v="0"/>
    <x v="0"/>
    <x v="0"/>
    <x v="2"/>
    <x v="0"/>
    <x v="3"/>
    <x v="0"/>
    <x v="0"/>
    <x v="0"/>
    <x v="0"/>
    <x v="0"/>
    <x v="0"/>
    <s v="NY"/>
    <s v="New York"/>
    <x v="0"/>
    <x v="0"/>
    <x v="0"/>
  </r>
  <r>
    <s v="3922440"/>
    <x v="1"/>
    <x v="0"/>
    <x v="0"/>
    <x v="0"/>
    <x v="2"/>
    <x v="0"/>
    <x v="3"/>
    <x v="0"/>
    <x v="0"/>
    <x v="0"/>
    <x v="0"/>
    <x v="0"/>
    <x v="0"/>
    <s v="NY"/>
    <s v="New York"/>
    <x v="0"/>
    <x v="0"/>
    <x v="0"/>
  </r>
  <r>
    <s v="3922440"/>
    <x v="2"/>
    <x v="0"/>
    <x v="0"/>
    <x v="0"/>
    <x v="2"/>
    <x v="0"/>
    <x v="3"/>
    <x v="0"/>
    <x v="0"/>
    <x v="0"/>
    <x v="0"/>
    <x v="0"/>
    <x v="0"/>
    <s v="NY"/>
    <s v="New York"/>
    <x v="0"/>
    <x v="0"/>
    <x v="0"/>
  </r>
  <r>
    <s v="3922440"/>
    <x v="3"/>
    <x v="0"/>
    <x v="0"/>
    <x v="0"/>
    <x v="2"/>
    <x v="0"/>
    <x v="3"/>
    <x v="0"/>
    <x v="0"/>
    <x v="0"/>
    <x v="0"/>
    <x v="0"/>
    <x v="0"/>
    <s v="NY"/>
    <s v="New York"/>
    <x v="0"/>
    <x v="0"/>
    <x v="0"/>
  </r>
  <r>
    <s v="3922790"/>
    <x v="0"/>
    <x v="0"/>
    <x v="0"/>
    <x v="0"/>
    <x v="2"/>
    <x v="0"/>
    <x v="1"/>
    <x v="0"/>
    <x v="0"/>
    <x v="0"/>
    <x v="0"/>
    <x v="0"/>
    <x v="0"/>
    <s v="NY"/>
    <s v="New York"/>
    <x v="0"/>
    <x v="0"/>
    <x v="0"/>
  </r>
  <r>
    <s v="3922790"/>
    <x v="1"/>
    <x v="0"/>
    <x v="0"/>
    <x v="0"/>
    <x v="2"/>
    <x v="1"/>
    <x v="1"/>
    <x v="0"/>
    <x v="0"/>
    <x v="0"/>
    <x v="0"/>
    <x v="0"/>
    <x v="0"/>
    <s v="NY"/>
    <s v="New York"/>
    <x v="0"/>
    <x v="0"/>
    <x v="0"/>
  </r>
  <r>
    <s v="3922790"/>
    <x v="2"/>
    <x v="0"/>
    <x v="0"/>
    <x v="0"/>
    <x v="2"/>
    <x v="0"/>
    <x v="1"/>
    <x v="0"/>
    <x v="0"/>
    <x v="0"/>
    <x v="0"/>
    <x v="0"/>
    <x v="0"/>
    <s v="NY"/>
    <s v="New York"/>
    <x v="0"/>
    <x v="0"/>
    <x v="0"/>
  </r>
  <r>
    <s v="3922790"/>
    <x v="3"/>
    <x v="0"/>
    <x v="0"/>
    <x v="0"/>
    <x v="2"/>
    <x v="0"/>
    <x v="1"/>
    <x v="0"/>
    <x v="0"/>
    <x v="0"/>
    <x v="0"/>
    <x v="0"/>
    <x v="0"/>
    <s v="NY"/>
    <s v="New York"/>
    <x v="0"/>
    <x v="0"/>
    <x v="0"/>
  </r>
  <r>
    <s v="3922790"/>
    <x v="4"/>
    <x v="0"/>
    <x v="0"/>
    <x v="0"/>
    <x v="2"/>
    <x v="0"/>
    <x v="1"/>
    <x v="0"/>
    <x v="0"/>
    <x v="0"/>
    <x v="0"/>
    <x v="0"/>
    <x v="0"/>
    <s v="NY"/>
    <s v="New York"/>
    <x v="0"/>
    <x v="0"/>
    <x v="0"/>
  </r>
  <r>
    <s v="3922790"/>
    <x v="5"/>
    <x v="0"/>
    <x v="0"/>
    <x v="0"/>
    <x v="2"/>
    <x v="0"/>
    <x v="1"/>
    <x v="0"/>
    <x v="0"/>
    <x v="0"/>
    <x v="0"/>
    <x v="0"/>
    <x v="0"/>
    <s v="NY"/>
    <s v="New York"/>
    <x v="0"/>
    <x v="0"/>
    <x v="0"/>
  </r>
  <r>
    <s v="3922790"/>
    <x v="6"/>
    <x v="0"/>
    <x v="0"/>
    <x v="0"/>
    <x v="2"/>
    <x v="0"/>
    <x v="1"/>
    <x v="0"/>
    <x v="0"/>
    <x v="0"/>
    <x v="0"/>
    <x v="0"/>
    <x v="0"/>
    <s v="NY"/>
    <s v="New York"/>
    <x v="0"/>
    <x v="0"/>
    <x v="0"/>
  </r>
  <r>
    <s v="3922790"/>
    <x v="7"/>
    <x v="0"/>
    <x v="0"/>
    <x v="0"/>
    <x v="2"/>
    <x v="0"/>
    <x v="1"/>
    <x v="0"/>
    <x v="0"/>
    <x v="0"/>
    <x v="0"/>
    <x v="0"/>
    <x v="0"/>
    <s v="MA"/>
    <s v="Massachusetts"/>
    <x v="1"/>
    <x v="0"/>
    <x v="0"/>
  </r>
  <r>
    <s v="3922790"/>
    <x v="8"/>
    <x v="0"/>
    <x v="0"/>
    <x v="0"/>
    <x v="2"/>
    <x v="0"/>
    <x v="1"/>
    <x v="0"/>
    <x v="0"/>
    <x v="0"/>
    <x v="0"/>
    <x v="0"/>
    <x v="0"/>
    <s v="MA"/>
    <s v="Massachusetts"/>
    <x v="1"/>
    <x v="0"/>
    <x v="0"/>
  </r>
  <r>
    <s v="3922799"/>
    <x v="0"/>
    <x v="0"/>
    <x v="0"/>
    <x v="0"/>
    <x v="2"/>
    <x v="0"/>
    <x v="0"/>
    <x v="0"/>
    <x v="0"/>
    <x v="0"/>
    <x v="0"/>
    <x v="0"/>
    <x v="0"/>
    <s v="MD"/>
    <s v="Maryland"/>
    <x v="0"/>
    <x v="0"/>
    <x v="0"/>
  </r>
  <r>
    <s v="3922799"/>
    <x v="1"/>
    <x v="0"/>
    <x v="0"/>
    <x v="0"/>
    <x v="2"/>
    <x v="0"/>
    <x v="0"/>
    <x v="0"/>
    <x v="0"/>
    <x v="0"/>
    <x v="0"/>
    <x v="0"/>
    <x v="0"/>
    <s v="MD"/>
    <s v="Maryland"/>
    <x v="0"/>
    <x v="0"/>
    <x v="0"/>
  </r>
  <r>
    <s v="3922799"/>
    <x v="2"/>
    <x v="0"/>
    <x v="0"/>
    <x v="0"/>
    <x v="2"/>
    <x v="0"/>
    <x v="0"/>
    <x v="0"/>
    <x v="0"/>
    <x v="0"/>
    <x v="0"/>
    <x v="0"/>
    <x v="0"/>
    <s v="MD"/>
    <s v="Maryland"/>
    <x v="0"/>
    <x v="0"/>
    <x v="0"/>
  </r>
  <r>
    <s v="3922799"/>
    <x v="3"/>
    <x v="0"/>
    <x v="0"/>
    <x v="0"/>
    <x v="2"/>
    <x v="0"/>
    <x v="0"/>
    <x v="0"/>
    <x v="0"/>
    <x v="0"/>
    <x v="0"/>
    <x v="0"/>
    <x v="0"/>
    <s v="MD"/>
    <s v="Maryland"/>
    <x v="0"/>
    <x v="0"/>
    <x v="0"/>
  </r>
  <r>
    <s v="3922799"/>
    <x v="4"/>
    <x v="0"/>
    <x v="0"/>
    <x v="0"/>
    <x v="2"/>
    <x v="0"/>
    <x v="0"/>
    <x v="0"/>
    <x v="0"/>
    <x v="0"/>
    <x v="0"/>
    <x v="0"/>
    <x v="0"/>
    <s v="MD"/>
    <s v="Maryland"/>
    <x v="0"/>
    <x v="0"/>
    <x v="0"/>
  </r>
  <r>
    <s v="3922799"/>
    <x v="5"/>
    <x v="0"/>
    <x v="0"/>
    <x v="0"/>
    <x v="2"/>
    <x v="0"/>
    <x v="0"/>
    <x v="0"/>
    <x v="0"/>
    <x v="0"/>
    <x v="0"/>
    <x v="0"/>
    <x v="0"/>
    <s v="MD"/>
    <s v="Maryland"/>
    <x v="0"/>
    <x v="0"/>
    <x v="0"/>
  </r>
  <r>
    <s v="3922799"/>
    <x v="6"/>
    <x v="0"/>
    <x v="0"/>
    <x v="0"/>
    <x v="2"/>
    <x v="0"/>
    <x v="0"/>
    <x v="0"/>
    <x v="0"/>
    <x v="0"/>
    <x v="0"/>
    <x v="0"/>
    <x v="0"/>
    <s v="MD"/>
    <s v="Maryland"/>
    <x v="0"/>
    <x v="0"/>
    <x v="0"/>
  </r>
  <r>
    <s v="3922799"/>
    <x v="7"/>
    <x v="0"/>
    <x v="0"/>
    <x v="0"/>
    <x v="2"/>
    <x v="0"/>
    <x v="0"/>
    <x v="0"/>
    <x v="0"/>
    <x v="0"/>
    <x v="0"/>
    <x v="0"/>
    <x v="0"/>
    <s v="MD"/>
    <s v="Maryland"/>
    <x v="0"/>
    <x v="0"/>
    <x v="0"/>
  </r>
  <r>
    <s v="3922860"/>
    <x v="0"/>
    <x v="0"/>
    <x v="0"/>
    <x v="0"/>
    <x v="1"/>
    <x v="0"/>
    <x v="0"/>
    <x v="0"/>
    <x v="0"/>
    <x v="0"/>
    <x v="0"/>
    <x v="0"/>
    <x v="0"/>
    <s v="NY"/>
    <s v="New York"/>
    <x v="0"/>
    <x v="0"/>
    <x v="1"/>
  </r>
  <r>
    <s v="3922860"/>
    <x v="1"/>
    <x v="0"/>
    <x v="0"/>
    <x v="0"/>
    <x v="1"/>
    <x v="0"/>
    <x v="0"/>
    <x v="0"/>
    <x v="0"/>
    <x v="0"/>
    <x v="0"/>
    <x v="0"/>
    <x v="0"/>
    <s v="NY"/>
    <s v="New York"/>
    <x v="0"/>
    <x v="0"/>
    <x v="1"/>
  </r>
  <r>
    <s v="3922860"/>
    <x v="2"/>
    <x v="0"/>
    <x v="0"/>
    <x v="0"/>
    <x v="1"/>
    <x v="0"/>
    <x v="0"/>
    <x v="0"/>
    <x v="0"/>
    <x v="0"/>
    <x v="0"/>
    <x v="0"/>
    <x v="0"/>
    <s v="NY"/>
    <s v="New York"/>
    <x v="0"/>
    <x v="0"/>
    <x v="1"/>
  </r>
  <r>
    <s v="3922860"/>
    <x v="3"/>
    <x v="0"/>
    <x v="0"/>
    <x v="0"/>
    <x v="1"/>
    <x v="0"/>
    <x v="0"/>
    <x v="0"/>
    <x v="0"/>
    <x v="0"/>
    <x v="0"/>
    <x v="0"/>
    <x v="0"/>
    <s v="NY"/>
    <s v="New York"/>
    <x v="0"/>
    <x v="0"/>
    <x v="1"/>
  </r>
  <r>
    <s v="3922860"/>
    <x v="4"/>
    <x v="0"/>
    <x v="0"/>
    <x v="0"/>
    <x v="1"/>
    <x v="1"/>
    <x v="0"/>
    <x v="0"/>
    <x v="0"/>
    <x v="0"/>
    <x v="0"/>
    <x v="0"/>
    <x v="0"/>
    <s v="NY"/>
    <s v="New York"/>
    <x v="0"/>
    <x v="0"/>
    <x v="1"/>
  </r>
  <r>
    <s v="3922860"/>
    <x v="5"/>
    <x v="0"/>
    <x v="0"/>
    <x v="0"/>
    <x v="1"/>
    <x v="0"/>
    <x v="0"/>
    <x v="0"/>
    <x v="0"/>
    <x v="0"/>
    <x v="0"/>
    <x v="0"/>
    <x v="0"/>
    <s v="NY"/>
    <s v="New York"/>
    <x v="0"/>
    <x v="0"/>
    <x v="1"/>
  </r>
  <r>
    <s v="3924010"/>
    <x v="0"/>
    <x v="0"/>
    <x v="0"/>
    <x v="0"/>
    <x v="4"/>
    <x v="0"/>
    <x v="0"/>
    <x v="0"/>
    <x v="0"/>
    <x v="0"/>
    <x v="0"/>
    <x v="0"/>
    <x v="0"/>
    <s v="NC"/>
    <s v="North Carolina"/>
    <x v="2"/>
    <x v="0"/>
    <x v="0"/>
  </r>
  <r>
    <s v="3924010"/>
    <x v="1"/>
    <x v="0"/>
    <x v="0"/>
    <x v="0"/>
    <x v="4"/>
    <x v="0"/>
    <x v="0"/>
    <x v="0"/>
    <x v="0"/>
    <x v="0"/>
    <x v="0"/>
    <x v="0"/>
    <x v="0"/>
    <s v="NC"/>
    <s v="North Carolina"/>
    <x v="2"/>
    <x v="0"/>
    <x v="0"/>
  </r>
  <r>
    <s v="3924010"/>
    <x v="2"/>
    <x v="0"/>
    <x v="0"/>
    <x v="0"/>
    <x v="4"/>
    <x v="0"/>
    <x v="0"/>
    <x v="0"/>
    <x v="0"/>
    <x v="0"/>
    <x v="0"/>
    <x v="0"/>
    <x v="0"/>
    <s v="NC"/>
    <s v="North Carolina"/>
    <x v="2"/>
    <x v="0"/>
    <x v="0"/>
  </r>
  <r>
    <s v="3924010"/>
    <x v="3"/>
    <x v="0"/>
    <x v="0"/>
    <x v="0"/>
    <x v="4"/>
    <x v="0"/>
    <x v="0"/>
    <x v="0"/>
    <x v="0"/>
    <x v="0"/>
    <x v="0"/>
    <x v="0"/>
    <x v="0"/>
    <s v="NC"/>
    <s v="North Carolina"/>
    <x v="2"/>
    <x v="0"/>
    <x v="0"/>
  </r>
  <r>
    <s v="3924010"/>
    <x v="4"/>
    <x v="0"/>
    <x v="0"/>
    <x v="0"/>
    <x v="4"/>
    <x v="0"/>
    <x v="0"/>
    <x v="0"/>
    <x v="0"/>
    <x v="0"/>
    <x v="0"/>
    <x v="0"/>
    <x v="0"/>
    <s v="NC"/>
    <s v="North Carolina"/>
    <x v="2"/>
    <x v="0"/>
    <x v="0"/>
  </r>
  <r>
    <s v="3924010"/>
    <x v="5"/>
    <x v="0"/>
    <x v="0"/>
    <x v="0"/>
    <x v="4"/>
    <x v="0"/>
    <x v="0"/>
    <x v="0"/>
    <x v="0"/>
    <x v="0"/>
    <x v="0"/>
    <x v="0"/>
    <x v="0"/>
    <s v="NC"/>
    <s v="North Carolina"/>
    <x v="2"/>
    <x v="0"/>
    <x v="0"/>
  </r>
  <r>
    <s v="3924010"/>
    <x v="6"/>
    <x v="0"/>
    <x v="0"/>
    <x v="0"/>
    <x v="4"/>
    <x v="0"/>
    <x v="0"/>
    <x v="0"/>
    <x v="0"/>
    <x v="0"/>
    <x v="0"/>
    <x v="0"/>
    <x v="0"/>
    <s v="NC"/>
    <s v="North Carolina"/>
    <x v="2"/>
    <x v="0"/>
    <x v="0"/>
  </r>
  <r>
    <s v="3924010"/>
    <x v="7"/>
    <x v="0"/>
    <x v="0"/>
    <x v="0"/>
    <x v="4"/>
    <x v="0"/>
    <x v="0"/>
    <x v="0"/>
    <x v="0"/>
    <x v="0"/>
    <x v="0"/>
    <x v="0"/>
    <x v="0"/>
    <s v="NC"/>
    <s v="North Carolina"/>
    <x v="2"/>
    <x v="0"/>
    <x v="0"/>
  </r>
  <r>
    <s v="3924010"/>
    <x v="8"/>
    <x v="0"/>
    <x v="0"/>
    <x v="0"/>
    <x v="4"/>
    <x v="1"/>
    <x v="0"/>
    <x v="0"/>
    <x v="0"/>
    <x v="0"/>
    <x v="0"/>
    <x v="0"/>
    <x v="0"/>
    <s v="NC"/>
    <s v="North Carolina"/>
    <x v="2"/>
    <x v="0"/>
    <x v="0"/>
  </r>
  <r>
    <s v="3938945"/>
    <x v="0"/>
    <x v="0"/>
    <x v="1"/>
    <x v="0"/>
    <x v="2"/>
    <x v="0"/>
    <x v="0"/>
    <x v="0"/>
    <x v="0"/>
    <x v="0"/>
    <x v="0"/>
    <x v="0"/>
    <x v="0"/>
    <s v="MD"/>
    <s v="Maryland"/>
    <x v="0"/>
    <x v="0"/>
    <x v="0"/>
  </r>
  <r>
    <s v="3938945"/>
    <x v="1"/>
    <x v="0"/>
    <x v="1"/>
    <x v="0"/>
    <x v="2"/>
    <x v="2"/>
    <x v="0"/>
    <x v="0"/>
    <x v="0"/>
    <x v="0"/>
    <x v="0"/>
    <x v="0"/>
    <x v="0"/>
    <s v="MD"/>
    <s v="Maryland"/>
    <x v="0"/>
    <x v="0"/>
    <x v="0"/>
  </r>
  <r>
    <s v="3938945"/>
    <x v="2"/>
    <x v="0"/>
    <x v="1"/>
    <x v="0"/>
    <x v="2"/>
    <x v="2"/>
    <x v="0"/>
    <x v="0"/>
    <x v="0"/>
    <x v="0"/>
    <x v="0"/>
    <x v="0"/>
    <x v="0"/>
    <s v="MD"/>
    <s v="Maryland"/>
    <x v="0"/>
    <x v="0"/>
    <x v="0"/>
  </r>
  <r>
    <s v="3938945"/>
    <x v="3"/>
    <x v="0"/>
    <x v="1"/>
    <x v="0"/>
    <x v="2"/>
    <x v="2"/>
    <x v="0"/>
    <x v="0"/>
    <x v="0"/>
    <x v="0"/>
    <x v="0"/>
    <x v="0"/>
    <x v="0"/>
    <s v="MD"/>
    <s v="Maryland"/>
    <x v="0"/>
    <x v="0"/>
    <x v="0"/>
  </r>
  <r>
    <s v="3938945"/>
    <x v="4"/>
    <x v="0"/>
    <x v="1"/>
    <x v="0"/>
    <x v="2"/>
    <x v="2"/>
    <x v="0"/>
    <x v="0"/>
    <x v="0"/>
    <x v="0"/>
    <x v="0"/>
    <x v="0"/>
    <x v="0"/>
    <s v="MD"/>
    <s v="Maryland"/>
    <x v="0"/>
    <x v="0"/>
    <x v="0"/>
  </r>
  <r>
    <s v="3938945"/>
    <x v="5"/>
    <x v="0"/>
    <x v="1"/>
    <x v="0"/>
    <x v="2"/>
    <x v="2"/>
    <x v="0"/>
    <x v="0"/>
    <x v="0"/>
    <x v="0"/>
    <x v="0"/>
    <x v="0"/>
    <x v="0"/>
    <s v="MD"/>
    <s v="Maryland"/>
    <x v="0"/>
    <x v="0"/>
    <x v="0"/>
  </r>
  <r>
    <s v="3957612"/>
    <x v="6"/>
    <x v="0"/>
    <x v="0"/>
    <x v="0"/>
    <x v="2"/>
    <x v="0"/>
    <x v="0"/>
    <x v="0"/>
    <x v="0"/>
    <x v="0"/>
    <x v="0"/>
    <x v="0"/>
    <x v="0"/>
    <s v="MD"/>
    <s v="Maryland"/>
    <x v="0"/>
    <x v="1"/>
    <x v="0"/>
  </r>
  <r>
    <s v="3957612"/>
    <x v="7"/>
    <x v="0"/>
    <x v="0"/>
    <x v="0"/>
    <x v="2"/>
    <x v="0"/>
    <x v="0"/>
    <x v="0"/>
    <x v="0"/>
    <x v="0"/>
    <x v="0"/>
    <x v="0"/>
    <x v="0"/>
    <s v="MD"/>
    <s v="Maryland"/>
    <x v="0"/>
    <x v="0"/>
    <x v="0"/>
  </r>
  <r>
    <s v="3957612"/>
    <x v="8"/>
    <x v="0"/>
    <x v="0"/>
    <x v="0"/>
    <x v="2"/>
    <x v="0"/>
    <x v="0"/>
    <x v="0"/>
    <x v="0"/>
    <x v="0"/>
    <x v="0"/>
    <x v="0"/>
    <x v="0"/>
    <s v="MD"/>
    <s v="Maryland"/>
    <x v="0"/>
    <x v="0"/>
    <x v="0"/>
  </r>
  <r>
    <s v="3957612"/>
    <x v="9"/>
    <x v="0"/>
    <x v="0"/>
    <x v="0"/>
    <x v="2"/>
    <x v="0"/>
    <x v="0"/>
    <x v="0"/>
    <x v="0"/>
    <x v="0"/>
    <x v="0"/>
    <x v="0"/>
    <x v="0"/>
    <s v="MD"/>
    <s v="Maryland"/>
    <x v="0"/>
    <x v="0"/>
    <x v="0"/>
  </r>
  <r>
    <s v="3957612"/>
    <x v="10"/>
    <x v="0"/>
    <x v="0"/>
    <x v="0"/>
    <x v="2"/>
    <x v="0"/>
    <x v="0"/>
    <x v="0"/>
    <x v="0"/>
    <x v="0"/>
    <x v="0"/>
    <x v="0"/>
    <x v="0"/>
    <s v="MD"/>
    <s v="Maryland"/>
    <x v="0"/>
    <x v="0"/>
    <x v="0"/>
  </r>
  <r>
    <s v="3957612"/>
    <x v="11"/>
    <x v="0"/>
    <x v="0"/>
    <x v="0"/>
    <x v="2"/>
    <x v="1"/>
    <x v="0"/>
    <x v="0"/>
    <x v="0"/>
    <x v="0"/>
    <x v="0"/>
    <x v="0"/>
    <x v="0"/>
    <s v="MD"/>
    <s v="Maryland"/>
    <x v="0"/>
    <x v="0"/>
    <x v="0"/>
  </r>
  <r>
    <s v="3957612"/>
    <x v="12"/>
    <x v="0"/>
    <x v="0"/>
    <x v="0"/>
    <x v="2"/>
    <x v="1"/>
    <x v="0"/>
    <x v="0"/>
    <x v="0"/>
    <x v="0"/>
    <x v="0"/>
    <x v="0"/>
    <x v="0"/>
    <s v="MD"/>
    <s v="Maryland"/>
    <x v="0"/>
    <x v="0"/>
    <x v="0"/>
  </r>
  <r>
    <s v="3982371"/>
    <x v="0"/>
    <x v="0"/>
    <x v="1"/>
    <x v="0"/>
    <x v="6"/>
    <x v="2"/>
    <x v="0"/>
    <x v="0"/>
    <x v="0"/>
    <x v="0"/>
    <x v="0"/>
    <x v="0"/>
    <x v="0"/>
    <s v="MA"/>
    <s v="Massachusetts"/>
    <x v="1"/>
    <x v="0"/>
    <x v="0"/>
  </r>
  <r>
    <s v="4075377"/>
    <x v="0"/>
    <x v="0"/>
    <x v="0"/>
    <x v="0"/>
    <x v="7"/>
    <x v="0"/>
    <x v="4"/>
    <x v="1"/>
    <x v="1"/>
    <x v="0"/>
    <x v="0"/>
    <x v="0"/>
    <x v="0"/>
    <s v="PA"/>
    <s v="Pennsylvania"/>
    <x v="0"/>
    <x v="0"/>
    <x v="0"/>
  </r>
  <r>
    <s v="4075377"/>
    <x v="1"/>
    <x v="0"/>
    <x v="0"/>
    <x v="0"/>
    <x v="7"/>
    <x v="0"/>
    <x v="4"/>
    <x v="1"/>
    <x v="1"/>
    <x v="0"/>
    <x v="1"/>
    <x v="0"/>
    <x v="1"/>
    <s v="32"/>
    <s v="International"/>
    <x v="5"/>
    <x v="0"/>
    <x v="0"/>
  </r>
  <r>
    <s v="4075377"/>
    <x v="2"/>
    <x v="0"/>
    <x v="0"/>
    <x v="0"/>
    <x v="7"/>
    <x v="0"/>
    <x v="4"/>
    <x v="1"/>
    <x v="1"/>
    <x v="0"/>
    <x v="1"/>
    <x v="0"/>
    <x v="1"/>
    <s v="32"/>
    <s v="International"/>
    <x v="5"/>
    <x v="0"/>
    <x v="0"/>
  </r>
  <r>
    <s v="4075377"/>
    <x v="3"/>
    <x v="0"/>
    <x v="0"/>
    <x v="0"/>
    <x v="7"/>
    <x v="0"/>
    <x v="4"/>
    <x v="1"/>
    <x v="1"/>
    <x v="0"/>
    <x v="1"/>
    <x v="0"/>
    <x v="1"/>
    <s v="32"/>
    <s v="International"/>
    <x v="5"/>
    <x v="0"/>
    <x v="0"/>
  </r>
  <r>
    <s v="4086206"/>
    <x v="0"/>
    <x v="0"/>
    <x v="0"/>
    <x v="0"/>
    <x v="4"/>
    <x v="0"/>
    <x v="0"/>
    <x v="0"/>
    <x v="0"/>
    <x v="0"/>
    <x v="0"/>
    <x v="0"/>
    <x v="0"/>
    <s v="PA"/>
    <s v="Pennsylvania"/>
    <x v="0"/>
    <x v="0"/>
    <x v="0"/>
  </r>
  <r>
    <s v="4086206"/>
    <x v="1"/>
    <x v="0"/>
    <x v="0"/>
    <x v="0"/>
    <x v="4"/>
    <x v="0"/>
    <x v="0"/>
    <x v="0"/>
    <x v="0"/>
    <x v="0"/>
    <x v="0"/>
    <x v="0"/>
    <x v="0"/>
    <s v="PA"/>
    <s v="Pennsylvania"/>
    <x v="0"/>
    <x v="0"/>
    <x v="0"/>
  </r>
  <r>
    <s v="4086206"/>
    <x v="2"/>
    <x v="0"/>
    <x v="0"/>
    <x v="0"/>
    <x v="4"/>
    <x v="0"/>
    <x v="0"/>
    <x v="0"/>
    <x v="0"/>
    <x v="0"/>
    <x v="0"/>
    <x v="0"/>
    <x v="0"/>
    <s v="PA"/>
    <s v="Pennsylvania"/>
    <x v="0"/>
    <x v="0"/>
    <x v="0"/>
  </r>
  <r>
    <s v="4086206"/>
    <x v="3"/>
    <x v="0"/>
    <x v="0"/>
    <x v="0"/>
    <x v="4"/>
    <x v="0"/>
    <x v="0"/>
    <x v="0"/>
    <x v="0"/>
    <x v="0"/>
    <x v="0"/>
    <x v="0"/>
    <x v="0"/>
    <s v="PA"/>
    <s v="Pennsylvania"/>
    <x v="0"/>
    <x v="0"/>
    <x v="0"/>
  </r>
  <r>
    <s v="4086206"/>
    <x v="4"/>
    <x v="0"/>
    <x v="0"/>
    <x v="0"/>
    <x v="4"/>
    <x v="0"/>
    <x v="0"/>
    <x v="0"/>
    <x v="0"/>
    <x v="0"/>
    <x v="0"/>
    <x v="0"/>
    <x v="0"/>
    <s v="PA"/>
    <s v="Pennsylvania"/>
    <x v="0"/>
    <x v="0"/>
    <x v="0"/>
  </r>
  <r>
    <s v="4086206"/>
    <x v="5"/>
    <x v="0"/>
    <x v="0"/>
    <x v="0"/>
    <x v="4"/>
    <x v="0"/>
    <x v="0"/>
    <x v="0"/>
    <x v="0"/>
    <x v="0"/>
    <x v="0"/>
    <x v="0"/>
    <x v="0"/>
    <s v="PA"/>
    <s v="Pennsylvania"/>
    <x v="0"/>
    <x v="0"/>
    <x v="0"/>
  </r>
  <r>
    <s v="4086206"/>
    <x v="6"/>
    <x v="0"/>
    <x v="0"/>
    <x v="0"/>
    <x v="4"/>
    <x v="0"/>
    <x v="0"/>
    <x v="0"/>
    <x v="0"/>
    <x v="0"/>
    <x v="0"/>
    <x v="0"/>
    <x v="0"/>
    <s v="PA"/>
    <s v="Pennsylvania"/>
    <x v="0"/>
    <x v="0"/>
    <x v="0"/>
  </r>
  <r>
    <s v="4086206"/>
    <x v="7"/>
    <x v="0"/>
    <x v="0"/>
    <x v="0"/>
    <x v="4"/>
    <x v="0"/>
    <x v="0"/>
    <x v="0"/>
    <x v="0"/>
    <x v="0"/>
    <x v="0"/>
    <x v="0"/>
    <x v="0"/>
    <s v="PA"/>
    <s v="Pennsylvania"/>
    <x v="0"/>
    <x v="0"/>
    <x v="0"/>
  </r>
  <r>
    <s v="4086206"/>
    <x v="8"/>
    <x v="0"/>
    <x v="0"/>
    <x v="0"/>
    <x v="4"/>
    <x v="0"/>
    <x v="0"/>
    <x v="0"/>
    <x v="0"/>
    <x v="0"/>
    <x v="0"/>
    <x v="0"/>
    <x v="0"/>
    <s v="PA"/>
    <s v="Pennsylvania"/>
    <x v="0"/>
    <x v="0"/>
    <x v="0"/>
  </r>
  <r>
    <s v="4086206"/>
    <x v="9"/>
    <x v="0"/>
    <x v="0"/>
    <x v="0"/>
    <x v="4"/>
    <x v="0"/>
    <x v="0"/>
    <x v="0"/>
    <x v="0"/>
    <x v="0"/>
    <x v="0"/>
    <x v="0"/>
    <x v="0"/>
    <s v="PA"/>
    <s v="Pennsylvania"/>
    <x v="0"/>
    <x v="0"/>
    <x v="0"/>
  </r>
  <r>
    <s v="4086206"/>
    <x v="10"/>
    <x v="0"/>
    <x v="0"/>
    <x v="0"/>
    <x v="4"/>
    <x v="0"/>
    <x v="0"/>
    <x v="0"/>
    <x v="0"/>
    <x v="0"/>
    <x v="0"/>
    <x v="0"/>
    <x v="0"/>
    <s v="PA"/>
    <s v="Pennsylvania"/>
    <x v="0"/>
    <x v="0"/>
    <x v="0"/>
  </r>
  <r>
    <s v="4086206"/>
    <x v="11"/>
    <x v="0"/>
    <x v="0"/>
    <x v="0"/>
    <x v="4"/>
    <x v="2"/>
    <x v="0"/>
    <x v="0"/>
    <x v="0"/>
    <x v="0"/>
    <x v="0"/>
    <x v="0"/>
    <x v="0"/>
    <s v="PA"/>
    <s v="Pennsylvania"/>
    <x v="0"/>
    <x v="0"/>
    <x v="0"/>
  </r>
  <r>
    <s v="4086206"/>
    <x v="12"/>
    <x v="0"/>
    <x v="0"/>
    <x v="0"/>
    <x v="4"/>
    <x v="2"/>
    <x v="0"/>
    <x v="0"/>
    <x v="0"/>
    <x v="0"/>
    <x v="0"/>
    <x v="0"/>
    <x v="0"/>
    <s v="PA"/>
    <s v="Pennsylvania"/>
    <x v="0"/>
    <x v="0"/>
    <x v="0"/>
  </r>
  <r>
    <s v="4086336"/>
    <x v="0"/>
    <x v="0"/>
    <x v="0"/>
    <x v="0"/>
    <x v="2"/>
    <x v="1"/>
    <x v="0"/>
    <x v="0"/>
    <x v="0"/>
    <x v="0"/>
    <x v="0"/>
    <x v="0"/>
    <x v="0"/>
    <s v="PA"/>
    <s v="Pennsylvania"/>
    <x v="0"/>
    <x v="0"/>
    <x v="1"/>
  </r>
  <r>
    <s v="4086336"/>
    <x v="1"/>
    <x v="0"/>
    <x v="0"/>
    <x v="0"/>
    <x v="2"/>
    <x v="0"/>
    <x v="0"/>
    <x v="0"/>
    <x v="0"/>
    <x v="0"/>
    <x v="0"/>
    <x v="0"/>
    <x v="0"/>
    <s v="PA"/>
    <s v="Pennsylvania"/>
    <x v="0"/>
    <x v="0"/>
    <x v="1"/>
  </r>
  <r>
    <s v="4086336"/>
    <x v="2"/>
    <x v="0"/>
    <x v="0"/>
    <x v="0"/>
    <x v="2"/>
    <x v="0"/>
    <x v="0"/>
    <x v="0"/>
    <x v="0"/>
    <x v="0"/>
    <x v="0"/>
    <x v="0"/>
    <x v="0"/>
    <s v="PA"/>
    <s v="Pennsylvania"/>
    <x v="0"/>
    <x v="0"/>
    <x v="1"/>
  </r>
  <r>
    <s v="4086336"/>
    <x v="3"/>
    <x v="0"/>
    <x v="0"/>
    <x v="0"/>
    <x v="2"/>
    <x v="0"/>
    <x v="0"/>
    <x v="0"/>
    <x v="0"/>
    <x v="0"/>
    <x v="0"/>
    <x v="0"/>
    <x v="0"/>
    <s v="PA"/>
    <s v="Pennsylvania"/>
    <x v="0"/>
    <x v="0"/>
    <x v="1"/>
  </r>
  <r>
    <s v="4086336"/>
    <x v="4"/>
    <x v="0"/>
    <x v="0"/>
    <x v="0"/>
    <x v="2"/>
    <x v="0"/>
    <x v="0"/>
    <x v="0"/>
    <x v="0"/>
    <x v="0"/>
    <x v="0"/>
    <x v="0"/>
    <x v="0"/>
    <s v="PA"/>
    <s v="Pennsylvania"/>
    <x v="0"/>
    <x v="0"/>
    <x v="1"/>
  </r>
  <r>
    <s v="4086336"/>
    <x v="5"/>
    <x v="0"/>
    <x v="0"/>
    <x v="0"/>
    <x v="2"/>
    <x v="0"/>
    <x v="0"/>
    <x v="0"/>
    <x v="0"/>
    <x v="0"/>
    <x v="0"/>
    <x v="0"/>
    <x v="0"/>
    <s v="PA"/>
    <s v="Pennsylvania"/>
    <x v="0"/>
    <x v="0"/>
    <x v="1"/>
  </r>
  <r>
    <s v="4086336"/>
    <x v="6"/>
    <x v="0"/>
    <x v="0"/>
    <x v="0"/>
    <x v="2"/>
    <x v="0"/>
    <x v="0"/>
    <x v="0"/>
    <x v="0"/>
    <x v="0"/>
    <x v="0"/>
    <x v="0"/>
    <x v="0"/>
    <s v="PA"/>
    <s v="Pennsylvania"/>
    <x v="0"/>
    <x v="0"/>
    <x v="1"/>
  </r>
  <r>
    <s v="4086336"/>
    <x v="7"/>
    <x v="0"/>
    <x v="0"/>
    <x v="0"/>
    <x v="2"/>
    <x v="0"/>
    <x v="0"/>
    <x v="0"/>
    <x v="0"/>
    <x v="0"/>
    <x v="0"/>
    <x v="0"/>
    <x v="0"/>
    <s v="PA"/>
    <s v="Pennsylvania"/>
    <x v="0"/>
    <x v="0"/>
    <x v="1"/>
  </r>
  <r>
    <s v="4086336"/>
    <x v="8"/>
    <x v="0"/>
    <x v="0"/>
    <x v="0"/>
    <x v="2"/>
    <x v="1"/>
    <x v="0"/>
    <x v="0"/>
    <x v="0"/>
    <x v="0"/>
    <x v="0"/>
    <x v="0"/>
    <x v="0"/>
    <s v="PA"/>
    <s v="Pennsylvania"/>
    <x v="0"/>
    <x v="0"/>
    <x v="1"/>
  </r>
  <r>
    <s v="4086336"/>
    <x v="9"/>
    <x v="0"/>
    <x v="0"/>
    <x v="0"/>
    <x v="2"/>
    <x v="1"/>
    <x v="0"/>
    <x v="0"/>
    <x v="0"/>
    <x v="0"/>
    <x v="0"/>
    <x v="0"/>
    <x v="0"/>
    <s v="MA"/>
    <s v="Massachusetts"/>
    <x v="1"/>
    <x v="0"/>
    <x v="1"/>
  </r>
  <r>
    <s v="4086336"/>
    <x v="10"/>
    <x v="0"/>
    <x v="0"/>
    <x v="0"/>
    <x v="2"/>
    <x v="1"/>
    <x v="0"/>
    <x v="0"/>
    <x v="0"/>
    <x v="0"/>
    <x v="0"/>
    <x v="0"/>
    <x v="0"/>
    <s v="MA"/>
    <s v="Massachusetts"/>
    <x v="1"/>
    <x v="0"/>
    <x v="1"/>
  </r>
  <r>
    <s v="4086336"/>
    <x v="11"/>
    <x v="0"/>
    <x v="0"/>
    <x v="0"/>
    <x v="2"/>
    <x v="1"/>
    <x v="0"/>
    <x v="0"/>
    <x v="0"/>
    <x v="0"/>
    <x v="0"/>
    <x v="0"/>
    <x v="0"/>
    <s v="MA"/>
    <s v="Massachusetts"/>
    <x v="1"/>
    <x v="0"/>
    <x v="1"/>
  </r>
  <r>
    <s v="4086336"/>
    <x v="12"/>
    <x v="0"/>
    <x v="0"/>
    <x v="0"/>
    <x v="2"/>
    <x v="0"/>
    <x v="0"/>
    <x v="0"/>
    <x v="0"/>
    <x v="0"/>
    <x v="0"/>
    <x v="0"/>
    <x v="0"/>
    <s v="HI"/>
    <s v="Hawaii"/>
    <x v="4"/>
    <x v="0"/>
    <x v="1"/>
  </r>
  <r>
    <s v="4086338"/>
    <x v="0"/>
    <x v="0"/>
    <x v="0"/>
    <x v="0"/>
    <x v="2"/>
    <x v="0"/>
    <x v="1"/>
    <x v="0"/>
    <x v="0"/>
    <x v="0"/>
    <x v="0"/>
    <x v="0"/>
    <x v="0"/>
    <s v="PA"/>
    <s v="Pennsylvania"/>
    <x v="0"/>
    <x v="0"/>
    <x v="0"/>
  </r>
  <r>
    <s v="4086338"/>
    <x v="1"/>
    <x v="0"/>
    <x v="0"/>
    <x v="0"/>
    <x v="2"/>
    <x v="1"/>
    <x v="1"/>
    <x v="0"/>
    <x v="0"/>
    <x v="0"/>
    <x v="0"/>
    <x v="0"/>
    <x v="0"/>
    <s v="PA"/>
    <s v="Pennsylvania"/>
    <x v="0"/>
    <x v="0"/>
    <x v="0"/>
  </r>
  <r>
    <s v="4086338"/>
    <x v="2"/>
    <x v="0"/>
    <x v="0"/>
    <x v="0"/>
    <x v="2"/>
    <x v="1"/>
    <x v="1"/>
    <x v="0"/>
    <x v="0"/>
    <x v="0"/>
    <x v="0"/>
    <x v="0"/>
    <x v="0"/>
    <s v="PA"/>
    <s v="Pennsylvania"/>
    <x v="0"/>
    <x v="0"/>
    <x v="0"/>
  </r>
  <r>
    <s v="4086338"/>
    <x v="3"/>
    <x v="0"/>
    <x v="0"/>
    <x v="0"/>
    <x v="2"/>
    <x v="0"/>
    <x v="1"/>
    <x v="0"/>
    <x v="0"/>
    <x v="0"/>
    <x v="0"/>
    <x v="0"/>
    <x v="0"/>
    <s v="PA"/>
    <s v="Pennsylvania"/>
    <x v="0"/>
    <x v="0"/>
    <x v="0"/>
  </r>
  <r>
    <s v="4086338"/>
    <x v="4"/>
    <x v="0"/>
    <x v="0"/>
    <x v="0"/>
    <x v="2"/>
    <x v="0"/>
    <x v="1"/>
    <x v="0"/>
    <x v="0"/>
    <x v="0"/>
    <x v="0"/>
    <x v="0"/>
    <x v="0"/>
    <s v="PA"/>
    <s v="Pennsylvania"/>
    <x v="0"/>
    <x v="0"/>
    <x v="0"/>
  </r>
  <r>
    <s v="4086338"/>
    <x v="5"/>
    <x v="0"/>
    <x v="0"/>
    <x v="0"/>
    <x v="2"/>
    <x v="0"/>
    <x v="1"/>
    <x v="0"/>
    <x v="0"/>
    <x v="0"/>
    <x v="0"/>
    <x v="0"/>
    <x v="0"/>
    <s v="PA"/>
    <s v="Pennsylvania"/>
    <x v="0"/>
    <x v="0"/>
    <x v="0"/>
  </r>
  <r>
    <s v="4086338"/>
    <x v="6"/>
    <x v="0"/>
    <x v="0"/>
    <x v="0"/>
    <x v="2"/>
    <x v="0"/>
    <x v="1"/>
    <x v="0"/>
    <x v="0"/>
    <x v="0"/>
    <x v="0"/>
    <x v="0"/>
    <x v="0"/>
    <s v="PA"/>
    <s v="Pennsylvania"/>
    <x v="0"/>
    <x v="0"/>
    <x v="0"/>
  </r>
  <r>
    <s v="4086338"/>
    <x v="7"/>
    <x v="0"/>
    <x v="0"/>
    <x v="0"/>
    <x v="2"/>
    <x v="0"/>
    <x v="1"/>
    <x v="0"/>
    <x v="0"/>
    <x v="0"/>
    <x v="0"/>
    <x v="0"/>
    <x v="0"/>
    <s v="PA"/>
    <s v="Pennsylvania"/>
    <x v="0"/>
    <x v="0"/>
    <x v="0"/>
  </r>
  <r>
    <s v="4086338"/>
    <x v="8"/>
    <x v="0"/>
    <x v="0"/>
    <x v="0"/>
    <x v="2"/>
    <x v="0"/>
    <x v="1"/>
    <x v="0"/>
    <x v="0"/>
    <x v="0"/>
    <x v="0"/>
    <x v="0"/>
    <x v="0"/>
    <s v="PA"/>
    <s v="Pennsylvania"/>
    <x v="0"/>
    <x v="0"/>
    <x v="0"/>
  </r>
  <r>
    <s v="4086338"/>
    <x v="9"/>
    <x v="0"/>
    <x v="0"/>
    <x v="0"/>
    <x v="2"/>
    <x v="0"/>
    <x v="1"/>
    <x v="0"/>
    <x v="0"/>
    <x v="0"/>
    <x v="0"/>
    <x v="0"/>
    <x v="0"/>
    <s v="TX"/>
    <s v="Texas"/>
    <x v="6"/>
    <x v="0"/>
    <x v="0"/>
  </r>
  <r>
    <s v="4086338"/>
    <x v="10"/>
    <x v="0"/>
    <x v="0"/>
    <x v="0"/>
    <x v="2"/>
    <x v="0"/>
    <x v="1"/>
    <x v="0"/>
    <x v="0"/>
    <x v="0"/>
    <x v="0"/>
    <x v="0"/>
    <x v="0"/>
    <s v="TX"/>
    <s v="Texas"/>
    <x v="6"/>
    <x v="0"/>
    <x v="0"/>
  </r>
  <r>
    <s v="4086338"/>
    <x v="11"/>
    <x v="0"/>
    <x v="0"/>
    <x v="0"/>
    <x v="2"/>
    <x v="0"/>
    <x v="1"/>
    <x v="0"/>
    <x v="0"/>
    <x v="0"/>
    <x v="0"/>
    <x v="0"/>
    <x v="0"/>
    <s v="TX"/>
    <s v="Texas"/>
    <x v="6"/>
    <x v="0"/>
    <x v="0"/>
  </r>
  <r>
    <s v="4086338"/>
    <x v="12"/>
    <x v="0"/>
    <x v="0"/>
    <x v="0"/>
    <x v="2"/>
    <x v="0"/>
    <x v="1"/>
    <x v="0"/>
    <x v="0"/>
    <x v="0"/>
    <x v="0"/>
    <x v="0"/>
    <x v="0"/>
    <s v="TX"/>
    <s v="Texas"/>
    <x v="6"/>
    <x v="0"/>
    <x v="0"/>
  </r>
  <r>
    <s v="4086347"/>
    <x v="0"/>
    <x v="0"/>
    <x v="0"/>
    <x v="0"/>
    <x v="5"/>
    <x v="0"/>
    <x v="0"/>
    <x v="0"/>
    <x v="0"/>
    <x v="0"/>
    <x v="0"/>
    <x v="0"/>
    <x v="0"/>
    <s v="PA"/>
    <s v="Pennsylvania"/>
    <x v="0"/>
    <x v="0"/>
    <x v="0"/>
  </r>
  <r>
    <s v="4086347"/>
    <x v="1"/>
    <x v="0"/>
    <x v="0"/>
    <x v="0"/>
    <x v="5"/>
    <x v="0"/>
    <x v="0"/>
    <x v="0"/>
    <x v="0"/>
    <x v="0"/>
    <x v="0"/>
    <x v="0"/>
    <x v="0"/>
    <s v="PA"/>
    <s v="Pennsylvania"/>
    <x v="0"/>
    <x v="0"/>
    <x v="0"/>
  </r>
  <r>
    <s v="4087091"/>
    <x v="0"/>
    <x v="0"/>
    <x v="0"/>
    <x v="0"/>
    <x v="4"/>
    <x v="0"/>
    <x v="0"/>
    <x v="0"/>
    <x v="0"/>
    <x v="0"/>
    <x v="0"/>
    <x v="0"/>
    <x v="0"/>
    <s v="PA"/>
    <s v="Pennsylvania"/>
    <x v="0"/>
    <x v="0"/>
    <x v="1"/>
  </r>
  <r>
    <s v="4087091"/>
    <x v="1"/>
    <x v="0"/>
    <x v="0"/>
    <x v="0"/>
    <x v="4"/>
    <x v="0"/>
    <x v="0"/>
    <x v="0"/>
    <x v="0"/>
    <x v="0"/>
    <x v="0"/>
    <x v="0"/>
    <x v="0"/>
    <s v="PA"/>
    <s v="Pennsylvania"/>
    <x v="0"/>
    <x v="0"/>
    <x v="1"/>
  </r>
  <r>
    <s v="4087091"/>
    <x v="2"/>
    <x v="0"/>
    <x v="0"/>
    <x v="0"/>
    <x v="4"/>
    <x v="0"/>
    <x v="0"/>
    <x v="0"/>
    <x v="0"/>
    <x v="0"/>
    <x v="0"/>
    <x v="0"/>
    <x v="0"/>
    <s v="PA"/>
    <s v="Pennsylvania"/>
    <x v="0"/>
    <x v="0"/>
    <x v="1"/>
  </r>
  <r>
    <s v="4087091"/>
    <x v="3"/>
    <x v="0"/>
    <x v="0"/>
    <x v="0"/>
    <x v="4"/>
    <x v="0"/>
    <x v="0"/>
    <x v="0"/>
    <x v="0"/>
    <x v="0"/>
    <x v="0"/>
    <x v="0"/>
    <x v="0"/>
    <s v="PA"/>
    <s v="Pennsylvania"/>
    <x v="0"/>
    <x v="0"/>
    <x v="1"/>
  </r>
  <r>
    <s v="4087091"/>
    <x v="4"/>
    <x v="0"/>
    <x v="0"/>
    <x v="0"/>
    <x v="4"/>
    <x v="0"/>
    <x v="0"/>
    <x v="0"/>
    <x v="0"/>
    <x v="0"/>
    <x v="0"/>
    <x v="0"/>
    <x v="0"/>
    <s v="PA"/>
    <s v="Pennsylvania"/>
    <x v="0"/>
    <x v="0"/>
    <x v="1"/>
  </r>
  <r>
    <s v="4087091"/>
    <x v="5"/>
    <x v="0"/>
    <x v="0"/>
    <x v="0"/>
    <x v="4"/>
    <x v="0"/>
    <x v="0"/>
    <x v="0"/>
    <x v="0"/>
    <x v="0"/>
    <x v="0"/>
    <x v="0"/>
    <x v="0"/>
    <s v="PA"/>
    <s v="Pennsylvania"/>
    <x v="0"/>
    <x v="0"/>
    <x v="1"/>
  </r>
  <r>
    <s v="4087091"/>
    <x v="6"/>
    <x v="0"/>
    <x v="0"/>
    <x v="0"/>
    <x v="4"/>
    <x v="0"/>
    <x v="0"/>
    <x v="0"/>
    <x v="0"/>
    <x v="0"/>
    <x v="0"/>
    <x v="0"/>
    <x v="0"/>
    <s v="PA"/>
    <s v="Pennsylvania"/>
    <x v="0"/>
    <x v="0"/>
    <x v="1"/>
  </r>
  <r>
    <s v="4087091"/>
    <x v="7"/>
    <x v="0"/>
    <x v="0"/>
    <x v="0"/>
    <x v="4"/>
    <x v="0"/>
    <x v="0"/>
    <x v="0"/>
    <x v="0"/>
    <x v="0"/>
    <x v="0"/>
    <x v="0"/>
    <x v="0"/>
    <s v="PA"/>
    <s v="Pennsylvania"/>
    <x v="0"/>
    <x v="0"/>
    <x v="1"/>
  </r>
  <r>
    <s v="4087519"/>
    <x v="0"/>
    <x v="0"/>
    <x v="0"/>
    <x v="0"/>
    <x v="2"/>
    <x v="0"/>
    <x v="0"/>
    <x v="0"/>
    <x v="0"/>
    <x v="0"/>
    <x v="0"/>
    <x v="0"/>
    <x v="0"/>
    <s v="NY"/>
    <s v="New York"/>
    <x v="0"/>
    <x v="0"/>
    <x v="0"/>
  </r>
  <r>
    <s v="4087519"/>
    <x v="1"/>
    <x v="0"/>
    <x v="0"/>
    <x v="0"/>
    <x v="2"/>
    <x v="0"/>
    <x v="0"/>
    <x v="0"/>
    <x v="0"/>
    <x v="0"/>
    <x v="0"/>
    <x v="0"/>
    <x v="0"/>
    <s v="NY"/>
    <s v="New York"/>
    <x v="0"/>
    <x v="0"/>
    <x v="0"/>
  </r>
  <r>
    <s v="4087519"/>
    <x v="2"/>
    <x v="0"/>
    <x v="0"/>
    <x v="0"/>
    <x v="2"/>
    <x v="0"/>
    <x v="0"/>
    <x v="0"/>
    <x v="0"/>
    <x v="0"/>
    <x v="0"/>
    <x v="0"/>
    <x v="0"/>
    <s v="NY"/>
    <s v="New York"/>
    <x v="0"/>
    <x v="0"/>
    <x v="0"/>
  </r>
  <r>
    <s v="4087519"/>
    <x v="3"/>
    <x v="0"/>
    <x v="0"/>
    <x v="0"/>
    <x v="2"/>
    <x v="0"/>
    <x v="0"/>
    <x v="0"/>
    <x v="0"/>
    <x v="0"/>
    <x v="0"/>
    <x v="0"/>
    <x v="0"/>
    <s v="NY"/>
    <s v="New York"/>
    <x v="0"/>
    <x v="0"/>
    <x v="0"/>
  </r>
  <r>
    <s v="4087519"/>
    <x v="4"/>
    <x v="0"/>
    <x v="0"/>
    <x v="0"/>
    <x v="2"/>
    <x v="0"/>
    <x v="0"/>
    <x v="0"/>
    <x v="0"/>
    <x v="0"/>
    <x v="0"/>
    <x v="0"/>
    <x v="0"/>
    <s v="NY"/>
    <s v="New York"/>
    <x v="0"/>
    <x v="0"/>
    <x v="0"/>
  </r>
  <r>
    <s v="4087519"/>
    <x v="5"/>
    <x v="0"/>
    <x v="0"/>
    <x v="0"/>
    <x v="2"/>
    <x v="0"/>
    <x v="0"/>
    <x v="0"/>
    <x v="0"/>
    <x v="0"/>
    <x v="0"/>
    <x v="0"/>
    <x v="0"/>
    <s v="NY"/>
    <s v="New York"/>
    <x v="0"/>
    <x v="0"/>
    <x v="0"/>
  </r>
  <r>
    <s v="4087519"/>
    <x v="6"/>
    <x v="0"/>
    <x v="0"/>
    <x v="0"/>
    <x v="2"/>
    <x v="0"/>
    <x v="0"/>
    <x v="0"/>
    <x v="0"/>
    <x v="0"/>
    <x v="0"/>
    <x v="0"/>
    <x v="0"/>
    <s v="NY"/>
    <s v="New York"/>
    <x v="0"/>
    <x v="0"/>
    <x v="0"/>
  </r>
  <r>
    <s v="4087519"/>
    <x v="7"/>
    <x v="0"/>
    <x v="0"/>
    <x v="0"/>
    <x v="2"/>
    <x v="0"/>
    <x v="0"/>
    <x v="0"/>
    <x v="0"/>
    <x v="0"/>
    <x v="0"/>
    <x v="0"/>
    <x v="0"/>
    <s v="NY"/>
    <s v="New York"/>
    <x v="0"/>
    <x v="0"/>
    <x v="0"/>
  </r>
  <r>
    <s v="4087519"/>
    <x v="8"/>
    <x v="0"/>
    <x v="0"/>
    <x v="0"/>
    <x v="2"/>
    <x v="0"/>
    <x v="0"/>
    <x v="0"/>
    <x v="0"/>
    <x v="0"/>
    <x v="0"/>
    <x v="0"/>
    <x v="0"/>
    <s v="NY"/>
    <s v="New York"/>
    <x v="0"/>
    <x v="0"/>
    <x v="0"/>
  </r>
  <r>
    <s v="4087519"/>
    <x v="9"/>
    <x v="0"/>
    <x v="0"/>
    <x v="0"/>
    <x v="2"/>
    <x v="0"/>
    <x v="0"/>
    <x v="0"/>
    <x v="0"/>
    <x v="0"/>
    <x v="0"/>
    <x v="0"/>
    <x v="0"/>
    <s v="NY"/>
    <s v="New York"/>
    <x v="0"/>
    <x v="0"/>
    <x v="0"/>
  </r>
  <r>
    <s v="4087519"/>
    <x v="10"/>
    <x v="0"/>
    <x v="0"/>
    <x v="0"/>
    <x v="2"/>
    <x v="0"/>
    <x v="0"/>
    <x v="0"/>
    <x v="0"/>
    <x v="0"/>
    <x v="0"/>
    <x v="0"/>
    <x v="0"/>
    <s v="NY"/>
    <s v="New York"/>
    <x v="0"/>
    <x v="0"/>
    <x v="0"/>
  </r>
  <r>
    <s v="4087519"/>
    <x v="11"/>
    <x v="0"/>
    <x v="0"/>
    <x v="0"/>
    <x v="2"/>
    <x v="0"/>
    <x v="0"/>
    <x v="0"/>
    <x v="0"/>
    <x v="0"/>
    <x v="0"/>
    <x v="0"/>
    <x v="0"/>
    <s v="NY"/>
    <s v="New York"/>
    <x v="0"/>
    <x v="0"/>
    <x v="0"/>
  </r>
  <r>
    <s v="4098754"/>
    <x v="2"/>
    <x v="0"/>
    <x v="0"/>
    <x v="0"/>
    <x v="1"/>
    <x v="0"/>
    <x v="0"/>
    <x v="0"/>
    <x v="0"/>
    <x v="0"/>
    <x v="0"/>
    <x v="0"/>
    <x v="0"/>
    <s v="IL"/>
    <s v="Illinois"/>
    <x v="3"/>
    <x v="1"/>
    <x v="0"/>
  </r>
  <r>
    <s v="4098754"/>
    <x v="3"/>
    <x v="0"/>
    <x v="0"/>
    <x v="0"/>
    <x v="1"/>
    <x v="0"/>
    <x v="0"/>
    <x v="0"/>
    <x v="0"/>
    <x v="0"/>
    <x v="0"/>
    <x v="0"/>
    <x v="0"/>
    <s v="IL"/>
    <s v="Illinois"/>
    <x v="3"/>
    <x v="0"/>
    <x v="0"/>
  </r>
  <r>
    <s v="4098754"/>
    <x v="4"/>
    <x v="0"/>
    <x v="0"/>
    <x v="0"/>
    <x v="1"/>
    <x v="0"/>
    <x v="0"/>
    <x v="0"/>
    <x v="0"/>
    <x v="0"/>
    <x v="0"/>
    <x v="0"/>
    <x v="0"/>
    <s v="IL"/>
    <s v="Illinois"/>
    <x v="3"/>
    <x v="0"/>
    <x v="0"/>
  </r>
  <r>
    <s v="4098754"/>
    <x v="5"/>
    <x v="0"/>
    <x v="0"/>
    <x v="0"/>
    <x v="1"/>
    <x v="0"/>
    <x v="0"/>
    <x v="0"/>
    <x v="0"/>
    <x v="0"/>
    <x v="0"/>
    <x v="0"/>
    <x v="0"/>
    <s v="IL"/>
    <s v="Illinois"/>
    <x v="3"/>
    <x v="0"/>
    <x v="0"/>
  </r>
  <r>
    <s v="4098754"/>
    <x v="6"/>
    <x v="0"/>
    <x v="0"/>
    <x v="0"/>
    <x v="1"/>
    <x v="0"/>
    <x v="0"/>
    <x v="0"/>
    <x v="0"/>
    <x v="0"/>
    <x v="0"/>
    <x v="0"/>
    <x v="0"/>
    <s v="IL"/>
    <s v="Illinois"/>
    <x v="3"/>
    <x v="0"/>
    <x v="0"/>
  </r>
  <r>
    <s v="4098754"/>
    <x v="7"/>
    <x v="0"/>
    <x v="0"/>
    <x v="0"/>
    <x v="1"/>
    <x v="0"/>
    <x v="0"/>
    <x v="0"/>
    <x v="0"/>
    <x v="0"/>
    <x v="0"/>
    <x v="0"/>
    <x v="0"/>
    <s v="IL"/>
    <s v="Illinois"/>
    <x v="3"/>
    <x v="0"/>
    <x v="0"/>
  </r>
  <r>
    <s v="4098754"/>
    <x v="8"/>
    <x v="0"/>
    <x v="0"/>
    <x v="0"/>
    <x v="1"/>
    <x v="0"/>
    <x v="0"/>
    <x v="0"/>
    <x v="0"/>
    <x v="0"/>
    <x v="0"/>
    <x v="0"/>
    <x v="0"/>
    <s v="IL"/>
    <s v="Illinois"/>
    <x v="3"/>
    <x v="0"/>
    <x v="0"/>
  </r>
  <r>
    <s v="4098754"/>
    <x v="9"/>
    <x v="0"/>
    <x v="0"/>
    <x v="0"/>
    <x v="1"/>
    <x v="0"/>
    <x v="0"/>
    <x v="0"/>
    <x v="0"/>
    <x v="0"/>
    <x v="0"/>
    <x v="0"/>
    <x v="0"/>
    <s v="IL"/>
    <s v="Illinois"/>
    <x v="3"/>
    <x v="0"/>
    <x v="0"/>
  </r>
  <r>
    <s v="4098754"/>
    <x v="10"/>
    <x v="0"/>
    <x v="0"/>
    <x v="0"/>
    <x v="1"/>
    <x v="0"/>
    <x v="0"/>
    <x v="0"/>
    <x v="0"/>
    <x v="0"/>
    <x v="0"/>
    <x v="0"/>
    <x v="0"/>
    <s v="IL"/>
    <s v="Illinois"/>
    <x v="3"/>
    <x v="0"/>
    <x v="0"/>
  </r>
  <r>
    <s v="4098754"/>
    <x v="11"/>
    <x v="0"/>
    <x v="0"/>
    <x v="0"/>
    <x v="1"/>
    <x v="0"/>
    <x v="0"/>
    <x v="0"/>
    <x v="0"/>
    <x v="0"/>
    <x v="0"/>
    <x v="0"/>
    <x v="0"/>
    <s v="IL"/>
    <s v="Illinois"/>
    <x v="3"/>
    <x v="0"/>
    <x v="0"/>
  </r>
  <r>
    <s v="4098754"/>
    <x v="12"/>
    <x v="0"/>
    <x v="0"/>
    <x v="0"/>
    <x v="1"/>
    <x v="0"/>
    <x v="0"/>
    <x v="0"/>
    <x v="0"/>
    <x v="0"/>
    <x v="0"/>
    <x v="0"/>
    <x v="0"/>
    <s v="IL"/>
    <s v="Illinois"/>
    <x v="3"/>
    <x v="0"/>
    <x v="0"/>
  </r>
  <r>
    <s v="4268869"/>
    <x v="0"/>
    <x v="0"/>
    <x v="0"/>
    <x v="0"/>
    <x v="2"/>
    <x v="0"/>
    <x v="0"/>
    <x v="0"/>
    <x v="0"/>
    <x v="0"/>
    <x v="0"/>
    <x v="0"/>
    <x v="0"/>
    <s v="PA"/>
    <s v="Pennsylvania"/>
    <x v="0"/>
    <x v="0"/>
    <x v="0"/>
  </r>
  <r>
    <s v="4268869"/>
    <x v="1"/>
    <x v="0"/>
    <x v="0"/>
    <x v="0"/>
    <x v="2"/>
    <x v="0"/>
    <x v="0"/>
    <x v="0"/>
    <x v="0"/>
    <x v="0"/>
    <x v="0"/>
    <x v="0"/>
    <x v="0"/>
    <s v="PA"/>
    <s v="Pennsylvania"/>
    <x v="0"/>
    <x v="0"/>
    <x v="0"/>
  </r>
  <r>
    <s v="4268869"/>
    <x v="2"/>
    <x v="0"/>
    <x v="0"/>
    <x v="0"/>
    <x v="2"/>
    <x v="1"/>
    <x v="0"/>
    <x v="0"/>
    <x v="0"/>
    <x v="0"/>
    <x v="0"/>
    <x v="0"/>
    <x v="0"/>
    <s v="PA"/>
    <s v="Pennsylvania"/>
    <x v="0"/>
    <x v="0"/>
    <x v="0"/>
  </r>
  <r>
    <s v="4268869"/>
    <x v="3"/>
    <x v="0"/>
    <x v="0"/>
    <x v="0"/>
    <x v="2"/>
    <x v="1"/>
    <x v="0"/>
    <x v="0"/>
    <x v="0"/>
    <x v="0"/>
    <x v="0"/>
    <x v="0"/>
    <x v="0"/>
    <s v="PA"/>
    <s v="Pennsylvania"/>
    <x v="0"/>
    <x v="0"/>
    <x v="0"/>
  </r>
  <r>
    <s v="4268869"/>
    <x v="4"/>
    <x v="0"/>
    <x v="0"/>
    <x v="0"/>
    <x v="2"/>
    <x v="0"/>
    <x v="0"/>
    <x v="0"/>
    <x v="0"/>
    <x v="0"/>
    <x v="0"/>
    <x v="0"/>
    <x v="0"/>
    <s v="PA"/>
    <s v="Pennsylvania"/>
    <x v="0"/>
    <x v="0"/>
    <x v="0"/>
  </r>
  <r>
    <s v="4268869"/>
    <x v="5"/>
    <x v="0"/>
    <x v="0"/>
    <x v="0"/>
    <x v="2"/>
    <x v="0"/>
    <x v="0"/>
    <x v="0"/>
    <x v="0"/>
    <x v="0"/>
    <x v="0"/>
    <x v="0"/>
    <x v="0"/>
    <s v="PA"/>
    <s v="Pennsylvania"/>
    <x v="0"/>
    <x v="0"/>
    <x v="0"/>
  </r>
  <r>
    <s v="4268869"/>
    <x v="6"/>
    <x v="0"/>
    <x v="0"/>
    <x v="0"/>
    <x v="2"/>
    <x v="0"/>
    <x v="0"/>
    <x v="0"/>
    <x v="0"/>
    <x v="0"/>
    <x v="0"/>
    <x v="0"/>
    <x v="0"/>
    <s v="PA"/>
    <s v="Pennsylvania"/>
    <x v="0"/>
    <x v="0"/>
    <x v="0"/>
  </r>
  <r>
    <s v="4268869"/>
    <x v="7"/>
    <x v="0"/>
    <x v="0"/>
    <x v="0"/>
    <x v="2"/>
    <x v="0"/>
    <x v="0"/>
    <x v="0"/>
    <x v="0"/>
    <x v="0"/>
    <x v="0"/>
    <x v="0"/>
    <x v="0"/>
    <s v="PA"/>
    <s v="Pennsylvania"/>
    <x v="0"/>
    <x v="0"/>
    <x v="0"/>
  </r>
  <r>
    <s v="4268869"/>
    <x v="8"/>
    <x v="0"/>
    <x v="0"/>
    <x v="0"/>
    <x v="2"/>
    <x v="1"/>
    <x v="0"/>
    <x v="0"/>
    <x v="0"/>
    <x v="0"/>
    <x v="0"/>
    <x v="0"/>
    <x v="0"/>
    <s v="PA"/>
    <s v="Pennsylvania"/>
    <x v="0"/>
    <x v="0"/>
    <x v="0"/>
  </r>
  <r>
    <s v="4268869"/>
    <x v="9"/>
    <x v="0"/>
    <x v="0"/>
    <x v="0"/>
    <x v="2"/>
    <x v="0"/>
    <x v="0"/>
    <x v="0"/>
    <x v="0"/>
    <x v="0"/>
    <x v="0"/>
    <x v="0"/>
    <x v="0"/>
    <s v="PA"/>
    <s v="Pennsylvania"/>
    <x v="0"/>
    <x v="0"/>
    <x v="0"/>
  </r>
  <r>
    <s v="4268869"/>
    <x v="10"/>
    <x v="0"/>
    <x v="0"/>
    <x v="0"/>
    <x v="2"/>
    <x v="0"/>
    <x v="0"/>
    <x v="0"/>
    <x v="0"/>
    <x v="0"/>
    <x v="0"/>
    <x v="0"/>
    <x v="0"/>
    <s v="PA"/>
    <s v="Pennsylvania"/>
    <x v="0"/>
    <x v="0"/>
    <x v="0"/>
  </r>
  <r>
    <s v="4268869"/>
    <x v="11"/>
    <x v="0"/>
    <x v="0"/>
    <x v="0"/>
    <x v="2"/>
    <x v="0"/>
    <x v="0"/>
    <x v="0"/>
    <x v="0"/>
    <x v="0"/>
    <x v="0"/>
    <x v="0"/>
    <x v="0"/>
    <s v="PA"/>
    <s v="Pennsylvania"/>
    <x v="0"/>
    <x v="0"/>
    <x v="0"/>
  </r>
  <r>
    <s v="4268869"/>
    <x v="12"/>
    <x v="0"/>
    <x v="0"/>
    <x v="0"/>
    <x v="2"/>
    <x v="0"/>
    <x v="0"/>
    <x v="0"/>
    <x v="0"/>
    <x v="0"/>
    <x v="0"/>
    <x v="0"/>
    <x v="0"/>
    <s v="PA"/>
    <s v="Pennsylvania"/>
    <x v="0"/>
    <x v="0"/>
    <x v="0"/>
  </r>
  <r>
    <s v="4271792"/>
    <x v="0"/>
    <x v="0"/>
    <x v="0"/>
    <x v="0"/>
    <x v="7"/>
    <x v="0"/>
    <x v="2"/>
    <x v="0"/>
    <x v="0"/>
    <x v="0"/>
    <x v="0"/>
    <x v="0"/>
    <x v="0"/>
    <s v="PA"/>
    <s v="Pennsylvania"/>
    <x v="0"/>
    <x v="0"/>
    <x v="1"/>
  </r>
  <r>
    <s v="4271792"/>
    <x v="1"/>
    <x v="0"/>
    <x v="0"/>
    <x v="0"/>
    <x v="7"/>
    <x v="0"/>
    <x v="2"/>
    <x v="0"/>
    <x v="0"/>
    <x v="0"/>
    <x v="0"/>
    <x v="0"/>
    <x v="0"/>
    <s v="PA"/>
    <s v="Pennsylvania"/>
    <x v="0"/>
    <x v="0"/>
    <x v="1"/>
  </r>
  <r>
    <s v="4271792"/>
    <x v="2"/>
    <x v="0"/>
    <x v="0"/>
    <x v="0"/>
    <x v="7"/>
    <x v="0"/>
    <x v="2"/>
    <x v="0"/>
    <x v="0"/>
    <x v="0"/>
    <x v="0"/>
    <x v="0"/>
    <x v="0"/>
    <s v="PA"/>
    <s v="Pennsylvania"/>
    <x v="0"/>
    <x v="0"/>
    <x v="1"/>
  </r>
  <r>
    <s v="4271792"/>
    <x v="3"/>
    <x v="0"/>
    <x v="0"/>
    <x v="0"/>
    <x v="7"/>
    <x v="0"/>
    <x v="2"/>
    <x v="0"/>
    <x v="0"/>
    <x v="0"/>
    <x v="0"/>
    <x v="0"/>
    <x v="0"/>
    <s v="PA"/>
    <s v="Pennsylvania"/>
    <x v="0"/>
    <x v="0"/>
    <x v="1"/>
  </r>
  <r>
    <s v="4271792"/>
    <x v="4"/>
    <x v="0"/>
    <x v="0"/>
    <x v="0"/>
    <x v="7"/>
    <x v="0"/>
    <x v="2"/>
    <x v="0"/>
    <x v="0"/>
    <x v="0"/>
    <x v="0"/>
    <x v="0"/>
    <x v="0"/>
    <s v="PA"/>
    <s v="Pennsylvania"/>
    <x v="0"/>
    <x v="0"/>
    <x v="1"/>
  </r>
  <r>
    <s v="4271792"/>
    <x v="5"/>
    <x v="0"/>
    <x v="0"/>
    <x v="0"/>
    <x v="7"/>
    <x v="0"/>
    <x v="2"/>
    <x v="0"/>
    <x v="0"/>
    <x v="0"/>
    <x v="0"/>
    <x v="0"/>
    <x v="0"/>
    <s v="PA"/>
    <s v="Pennsylvania"/>
    <x v="0"/>
    <x v="0"/>
    <x v="1"/>
  </r>
  <r>
    <s v="4271792"/>
    <x v="6"/>
    <x v="0"/>
    <x v="0"/>
    <x v="0"/>
    <x v="7"/>
    <x v="0"/>
    <x v="2"/>
    <x v="0"/>
    <x v="0"/>
    <x v="0"/>
    <x v="0"/>
    <x v="0"/>
    <x v="0"/>
    <s v="PA"/>
    <s v="Pennsylvania"/>
    <x v="0"/>
    <x v="0"/>
    <x v="1"/>
  </r>
  <r>
    <s v="4271792"/>
    <x v="7"/>
    <x v="0"/>
    <x v="0"/>
    <x v="0"/>
    <x v="7"/>
    <x v="0"/>
    <x v="2"/>
    <x v="0"/>
    <x v="0"/>
    <x v="0"/>
    <x v="0"/>
    <x v="0"/>
    <x v="0"/>
    <s v="PA"/>
    <s v="Pennsylvania"/>
    <x v="0"/>
    <x v="0"/>
    <x v="1"/>
  </r>
  <r>
    <s v="4271792"/>
    <x v="8"/>
    <x v="0"/>
    <x v="0"/>
    <x v="0"/>
    <x v="7"/>
    <x v="1"/>
    <x v="2"/>
    <x v="0"/>
    <x v="0"/>
    <x v="0"/>
    <x v="0"/>
    <x v="0"/>
    <x v="0"/>
    <s v="PA"/>
    <s v="Pennsylvania"/>
    <x v="0"/>
    <x v="0"/>
    <x v="1"/>
  </r>
  <r>
    <s v="4271792"/>
    <x v="9"/>
    <x v="0"/>
    <x v="0"/>
    <x v="0"/>
    <x v="7"/>
    <x v="0"/>
    <x v="2"/>
    <x v="0"/>
    <x v="0"/>
    <x v="0"/>
    <x v="0"/>
    <x v="0"/>
    <x v="0"/>
    <s v="PA"/>
    <s v="Pennsylvania"/>
    <x v="0"/>
    <x v="0"/>
    <x v="1"/>
  </r>
  <r>
    <s v="4272737"/>
    <x v="0"/>
    <x v="0"/>
    <x v="0"/>
    <x v="0"/>
    <x v="2"/>
    <x v="1"/>
    <x v="0"/>
    <x v="0"/>
    <x v="0"/>
    <x v="0"/>
    <x v="0"/>
    <x v="0"/>
    <x v="0"/>
    <s v="PA"/>
    <s v="Pennsylvania"/>
    <x v="0"/>
    <x v="0"/>
    <x v="0"/>
  </r>
  <r>
    <s v="4272737"/>
    <x v="1"/>
    <x v="0"/>
    <x v="0"/>
    <x v="0"/>
    <x v="2"/>
    <x v="1"/>
    <x v="0"/>
    <x v="0"/>
    <x v="0"/>
    <x v="0"/>
    <x v="0"/>
    <x v="0"/>
    <x v="0"/>
    <s v="PA"/>
    <s v="Pennsylvania"/>
    <x v="0"/>
    <x v="0"/>
    <x v="0"/>
  </r>
  <r>
    <s v="4272737"/>
    <x v="2"/>
    <x v="0"/>
    <x v="0"/>
    <x v="0"/>
    <x v="2"/>
    <x v="0"/>
    <x v="0"/>
    <x v="0"/>
    <x v="0"/>
    <x v="0"/>
    <x v="0"/>
    <x v="0"/>
    <x v="0"/>
    <s v="PA"/>
    <s v="Pennsylvania"/>
    <x v="0"/>
    <x v="0"/>
    <x v="0"/>
  </r>
  <r>
    <s v="4272737"/>
    <x v="3"/>
    <x v="0"/>
    <x v="0"/>
    <x v="0"/>
    <x v="2"/>
    <x v="0"/>
    <x v="0"/>
    <x v="0"/>
    <x v="0"/>
    <x v="0"/>
    <x v="0"/>
    <x v="0"/>
    <x v="0"/>
    <s v="OR"/>
    <s v="Oregon"/>
    <x v="4"/>
    <x v="0"/>
    <x v="0"/>
  </r>
  <r>
    <s v="4272737"/>
    <x v="4"/>
    <x v="0"/>
    <x v="0"/>
    <x v="0"/>
    <x v="2"/>
    <x v="0"/>
    <x v="0"/>
    <x v="0"/>
    <x v="0"/>
    <x v="0"/>
    <x v="0"/>
    <x v="0"/>
    <x v="0"/>
    <s v="OR"/>
    <s v="Oregon"/>
    <x v="4"/>
    <x v="0"/>
    <x v="0"/>
  </r>
  <r>
    <s v="4272737"/>
    <x v="5"/>
    <x v="0"/>
    <x v="0"/>
    <x v="0"/>
    <x v="2"/>
    <x v="0"/>
    <x v="0"/>
    <x v="0"/>
    <x v="0"/>
    <x v="0"/>
    <x v="0"/>
    <x v="0"/>
    <x v="0"/>
    <s v="OR"/>
    <s v="Oregon"/>
    <x v="4"/>
    <x v="0"/>
    <x v="0"/>
  </r>
  <r>
    <s v="4272737"/>
    <x v="6"/>
    <x v="0"/>
    <x v="0"/>
    <x v="0"/>
    <x v="2"/>
    <x v="0"/>
    <x v="0"/>
    <x v="0"/>
    <x v="0"/>
    <x v="0"/>
    <x v="0"/>
    <x v="0"/>
    <x v="0"/>
    <s v="OR"/>
    <s v="Oregon"/>
    <x v="4"/>
    <x v="0"/>
    <x v="0"/>
  </r>
  <r>
    <s v="4272737"/>
    <x v="7"/>
    <x v="0"/>
    <x v="0"/>
    <x v="0"/>
    <x v="2"/>
    <x v="0"/>
    <x v="0"/>
    <x v="0"/>
    <x v="0"/>
    <x v="0"/>
    <x v="0"/>
    <x v="0"/>
    <x v="0"/>
    <s v="OR"/>
    <s v="Oregon"/>
    <x v="4"/>
    <x v="0"/>
    <x v="0"/>
  </r>
  <r>
    <s v="4272737"/>
    <x v="8"/>
    <x v="0"/>
    <x v="0"/>
    <x v="0"/>
    <x v="2"/>
    <x v="1"/>
    <x v="0"/>
    <x v="0"/>
    <x v="0"/>
    <x v="0"/>
    <x v="0"/>
    <x v="0"/>
    <x v="0"/>
    <s v="OR"/>
    <s v="Oregon"/>
    <x v="4"/>
    <x v="0"/>
    <x v="0"/>
  </r>
  <r>
    <s v="4272737"/>
    <x v="9"/>
    <x v="0"/>
    <x v="0"/>
    <x v="0"/>
    <x v="2"/>
    <x v="0"/>
    <x v="0"/>
    <x v="0"/>
    <x v="0"/>
    <x v="0"/>
    <x v="0"/>
    <x v="0"/>
    <x v="0"/>
    <s v="CT"/>
    <s v="Connecticut"/>
    <x v="1"/>
    <x v="0"/>
    <x v="0"/>
  </r>
  <r>
    <s v="4272737"/>
    <x v="10"/>
    <x v="0"/>
    <x v="0"/>
    <x v="0"/>
    <x v="2"/>
    <x v="0"/>
    <x v="0"/>
    <x v="0"/>
    <x v="0"/>
    <x v="0"/>
    <x v="0"/>
    <x v="0"/>
    <x v="0"/>
    <s v="CT"/>
    <s v="Connecticut"/>
    <x v="1"/>
    <x v="0"/>
    <x v="0"/>
  </r>
  <r>
    <s v="4273350"/>
    <x v="0"/>
    <x v="0"/>
    <x v="0"/>
    <x v="0"/>
    <x v="1"/>
    <x v="1"/>
    <x v="1"/>
    <x v="0"/>
    <x v="0"/>
    <x v="0"/>
    <x v="0"/>
    <x v="0"/>
    <x v="0"/>
    <s v="PA"/>
    <s v="Pennsylvania"/>
    <x v="0"/>
    <x v="0"/>
    <x v="1"/>
  </r>
  <r>
    <s v="4273350"/>
    <x v="1"/>
    <x v="0"/>
    <x v="0"/>
    <x v="0"/>
    <x v="1"/>
    <x v="1"/>
    <x v="1"/>
    <x v="0"/>
    <x v="0"/>
    <x v="0"/>
    <x v="0"/>
    <x v="0"/>
    <x v="0"/>
    <s v="PA"/>
    <s v="Pennsylvania"/>
    <x v="0"/>
    <x v="0"/>
    <x v="1"/>
  </r>
  <r>
    <s v="4273350"/>
    <x v="2"/>
    <x v="0"/>
    <x v="0"/>
    <x v="0"/>
    <x v="1"/>
    <x v="0"/>
    <x v="1"/>
    <x v="0"/>
    <x v="0"/>
    <x v="0"/>
    <x v="0"/>
    <x v="0"/>
    <x v="0"/>
    <s v="PA"/>
    <s v="Pennsylvania"/>
    <x v="0"/>
    <x v="0"/>
    <x v="1"/>
  </r>
  <r>
    <s v="4273350"/>
    <x v="3"/>
    <x v="0"/>
    <x v="0"/>
    <x v="0"/>
    <x v="1"/>
    <x v="0"/>
    <x v="1"/>
    <x v="0"/>
    <x v="0"/>
    <x v="0"/>
    <x v="0"/>
    <x v="0"/>
    <x v="0"/>
    <s v="PA"/>
    <s v="Pennsylvania"/>
    <x v="0"/>
    <x v="0"/>
    <x v="1"/>
  </r>
  <r>
    <s v="4273350"/>
    <x v="4"/>
    <x v="0"/>
    <x v="0"/>
    <x v="0"/>
    <x v="1"/>
    <x v="0"/>
    <x v="1"/>
    <x v="0"/>
    <x v="0"/>
    <x v="0"/>
    <x v="0"/>
    <x v="0"/>
    <x v="0"/>
    <s v="PA"/>
    <s v="Pennsylvania"/>
    <x v="0"/>
    <x v="0"/>
    <x v="1"/>
  </r>
  <r>
    <s v="4273350"/>
    <x v="5"/>
    <x v="0"/>
    <x v="0"/>
    <x v="0"/>
    <x v="1"/>
    <x v="0"/>
    <x v="1"/>
    <x v="0"/>
    <x v="0"/>
    <x v="0"/>
    <x v="0"/>
    <x v="0"/>
    <x v="0"/>
    <s v="PA"/>
    <s v="Pennsylvania"/>
    <x v="0"/>
    <x v="0"/>
    <x v="1"/>
  </r>
  <r>
    <s v="4273350"/>
    <x v="6"/>
    <x v="0"/>
    <x v="0"/>
    <x v="0"/>
    <x v="1"/>
    <x v="0"/>
    <x v="1"/>
    <x v="0"/>
    <x v="0"/>
    <x v="0"/>
    <x v="0"/>
    <x v="0"/>
    <x v="0"/>
    <s v="PA"/>
    <s v="Pennsylvania"/>
    <x v="0"/>
    <x v="0"/>
    <x v="1"/>
  </r>
  <r>
    <s v="4273350"/>
    <x v="7"/>
    <x v="0"/>
    <x v="0"/>
    <x v="0"/>
    <x v="1"/>
    <x v="0"/>
    <x v="1"/>
    <x v="0"/>
    <x v="0"/>
    <x v="0"/>
    <x v="0"/>
    <x v="0"/>
    <x v="0"/>
    <s v="PA"/>
    <s v="Pennsylvania"/>
    <x v="0"/>
    <x v="0"/>
    <x v="1"/>
  </r>
  <r>
    <s v="4273520"/>
    <x v="0"/>
    <x v="0"/>
    <x v="0"/>
    <x v="0"/>
    <x v="1"/>
    <x v="0"/>
    <x v="0"/>
    <x v="0"/>
    <x v="0"/>
    <x v="0"/>
    <x v="0"/>
    <x v="0"/>
    <x v="0"/>
    <s v="PA"/>
    <s v="Pennsylvania"/>
    <x v="0"/>
    <x v="0"/>
    <x v="0"/>
  </r>
  <r>
    <s v="4273520"/>
    <x v="1"/>
    <x v="0"/>
    <x v="0"/>
    <x v="0"/>
    <x v="1"/>
    <x v="0"/>
    <x v="0"/>
    <x v="0"/>
    <x v="0"/>
    <x v="0"/>
    <x v="0"/>
    <x v="0"/>
    <x v="0"/>
    <s v="PA"/>
    <s v="Pennsylvania"/>
    <x v="0"/>
    <x v="0"/>
    <x v="0"/>
  </r>
  <r>
    <s v="4273520"/>
    <x v="2"/>
    <x v="0"/>
    <x v="0"/>
    <x v="0"/>
    <x v="1"/>
    <x v="0"/>
    <x v="0"/>
    <x v="0"/>
    <x v="0"/>
    <x v="0"/>
    <x v="0"/>
    <x v="0"/>
    <x v="0"/>
    <s v="PA"/>
    <s v="Pennsylvania"/>
    <x v="0"/>
    <x v="0"/>
    <x v="0"/>
  </r>
  <r>
    <s v="4273520"/>
    <x v="3"/>
    <x v="0"/>
    <x v="0"/>
    <x v="0"/>
    <x v="1"/>
    <x v="0"/>
    <x v="0"/>
    <x v="0"/>
    <x v="0"/>
    <x v="0"/>
    <x v="0"/>
    <x v="0"/>
    <x v="0"/>
    <s v="PA"/>
    <s v="Pennsylvania"/>
    <x v="0"/>
    <x v="0"/>
    <x v="0"/>
  </r>
  <r>
    <s v="4273520"/>
    <x v="4"/>
    <x v="0"/>
    <x v="0"/>
    <x v="0"/>
    <x v="1"/>
    <x v="0"/>
    <x v="0"/>
    <x v="0"/>
    <x v="0"/>
    <x v="0"/>
    <x v="0"/>
    <x v="0"/>
    <x v="0"/>
    <s v="PA"/>
    <s v="Pennsylvania"/>
    <x v="0"/>
    <x v="0"/>
    <x v="0"/>
  </r>
  <r>
    <s v="4273520"/>
    <x v="5"/>
    <x v="0"/>
    <x v="0"/>
    <x v="0"/>
    <x v="1"/>
    <x v="0"/>
    <x v="0"/>
    <x v="0"/>
    <x v="0"/>
    <x v="0"/>
    <x v="0"/>
    <x v="0"/>
    <x v="0"/>
    <s v="PA"/>
    <s v="Pennsylvania"/>
    <x v="0"/>
    <x v="0"/>
    <x v="0"/>
  </r>
  <r>
    <s v="4273520"/>
    <x v="6"/>
    <x v="0"/>
    <x v="0"/>
    <x v="0"/>
    <x v="1"/>
    <x v="0"/>
    <x v="0"/>
    <x v="0"/>
    <x v="0"/>
    <x v="0"/>
    <x v="0"/>
    <x v="0"/>
    <x v="0"/>
    <s v="PA"/>
    <s v="Pennsylvania"/>
    <x v="0"/>
    <x v="0"/>
    <x v="0"/>
  </r>
  <r>
    <s v="4273520"/>
    <x v="7"/>
    <x v="0"/>
    <x v="0"/>
    <x v="0"/>
    <x v="1"/>
    <x v="0"/>
    <x v="0"/>
    <x v="0"/>
    <x v="0"/>
    <x v="0"/>
    <x v="0"/>
    <x v="0"/>
    <x v="0"/>
    <s v="PA"/>
    <s v="Pennsylvania"/>
    <x v="0"/>
    <x v="0"/>
    <x v="0"/>
  </r>
  <r>
    <s v="4273520"/>
    <x v="8"/>
    <x v="0"/>
    <x v="0"/>
    <x v="0"/>
    <x v="1"/>
    <x v="0"/>
    <x v="0"/>
    <x v="0"/>
    <x v="0"/>
    <x v="0"/>
    <x v="0"/>
    <x v="0"/>
    <x v="0"/>
    <s v="PA"/>
    <s v="Pennsylvania"/>
    <x v="0"/>
    <x v="0"/>
    <x v="0"/>
  </r>
  <r>
    <s v="4273520"/>
    <x v="9"/>
    <x v="0"/>
    <x v="0"/>
    <x v="0"/>
    <x v="1"/>
    <x v="0"/>
    <x v="0"/>
    <x v="0"/>
    <x v="0"/>
    <x v="0"/>
    <x v="0"/>
    <x v="0"/>
    <x v="0"/>
    <s v="PA"/>
    <s v="Pennsylvania"/>
    <x v="0"/>
    <x v="0"/>
    <x v="0"/>
  </r>
  <r>
    <s v="4273540"/>
    <x v="0"/>
    <x v="0"/>
    <x v="0"/>
    <x v="0"/>
    <x v="2"/>
    <x v="2"/>
    <x v="2"/>
    <x v="0"/>
    <x v="0"/>
    <x v="0"/>
    <x v="0"/>
    <x v="0"/>
    <x v="0"/>
    <s v="TX"/>
    <s v="Texas"/>
    <x v="6"/>
    <x v="0"/>
    <x v="0"/>
  </r>
  <r>
    <s v="4274295"/>
    <x v="0"/>
    <x v="0"/>
    <x v="1"/>
    <x v="0"/>
    <x v="7"/>
    <x v="0"/>
    <x v="0"/>
    <x v="0"/>
    <x v="0"/>
    <x v="0"/>
    <x v="0"/>
    <x v="0"/>
    <x v="0"/>
    <s v="VA"/>
    <s v="Virginia"/>
    <x v="2"/>
    <x v="0"/>
    <x v="0"/>
  </r>
  <r>
    <s v="4298963"/>
    <x v="12"/>
    <x v="0"/>
    <x v="0"/>
    <x v="0"/>
    <x v="2"/>
    <x v="0"/>
    <x v="0"/>
    <x v="0"/>
    <x v="0"/>
    <x v="0"/>
    <x v="0"/>
    <x v="0"/>
    <x v="0"/>
    <s v="NY"/>
    <s v="New York"/>
    <x v="0"/>
    <x v="1"/>
    <x v="0"/>
  </r>
  <r>
    <s v="4341761"/>
    <x v="0"/>
    <x v="0"/>
    <x v="0"/>
    <x v="0"/>
    <x v="1"/>
    <x v="0"/>
    <x v="0"/>
    <x v="0"/>
    <x v="0"/>
    <x v="0"/>
    <x v="0"/>
    <x v="0"/>
    <x v="0"/>
    <s v="PA"/>
    <s v="Pennsylvania"/>
    <x v="0"/>
    <x v="0"/>
    <x v="0"/>
  </r>
  <r>
    <s v="4341761"/>
    <x v="1"/>
    <x v="0"/>
    <x v="0"/>
    <x v="0"/>
    <x v="1"/>
    <x v="0"/>
    <x v="0"/>
    <x v="0"/>
    <x v="0"/>
    <x v="0"/>
    <x v="0"/>
    <x v="0"/>
    <x v="0"/>
    <s v="PA"/>
    <s v="Pennsylvania"/>
    <x v="0"/>
    <x v="0"/>
    <x v="0"/>
  </r>
  <r>
    <s v="4341761"/>
    <x v="2"/>
    <x v="0"/>
    <x v="0"/>
    <x v="0"/>
    <x v="1"/>
    <x v="0"/>
    <x v="0"/>
    <x v="0"/>
    <x v="0"/>
    <x v="0"/>
    <x v="0"/>
    <x v="0"/>
    <x v="0"/>
    <s v="PA"/>
    <s v="Pennsylvania"/>
    <x v="0"/>
    <x v="0"/>
    <x v="0"/>
  </r>
  <r>
    <s v="4341761"/>
    <x v="3"/>
    <x v="0"/>
    <x v="0"/>
    <x v="0"/>
    <x v="1"/>
    <x v="0"/>
    <x v="0"/>
    <x v="0"/>
    <x v="0"/>
    <x v="0"/>
    <x v="0"/>
    <x v="0"/>
    <x v="0"/>
    <s v="PA"/>
    <s v="Pennsylvania"/>
    <x v="0"/>
    <x v="0"/>
    <x v="0"/>
  </r>
  <r>
    <s v="4341761"/>
    <x v="4"/>
    <x v="0"/>
    <x v="0"/>
    <x v="0"/>
    <x v="1"/>
    <x v="0"/>
    <x v="0"/>
    <x v="0"/>
    <x v="0"/>
    <x v="0"/>
    <x v="0"/>
    <x v="0"/>
    <x v="0"/>
    <s v="PA"/>
    <s v="Pennsylvania"/>
    <x v="0"/>
    <x v="0"/>
    <x v="0"/>
  </r>
  <r>
    <s v="4341761"/>
    <x v="5"/>
    <x v="0"/>
    <x v="0"/>
    <x v="0"/>
    <x v="1"/>
    <x v="0"/>
    <x v="0"/>
    <x v="0"/>
    <x v="0"/>
    <x v="0"/>
    <x v="0"/>
    <x v="0"/>
    <x v="0"/>
    <s v="PA"/>
    <s v="Pennsylvania"/>
    <x v="0"/>
    <x v="0"/>
    <x v="0"/>
  </r>
  <r>
    <s v="4341761"/>
    <x v="6"/>
    <x v="0"/>
    <x v="0"/>
    <x v="0"/>
    <x v="1"/>
    <x v="0"/>
    <x v="0"/>
    <x v="0"/>
    <x v="0"/>
    <x v="0"/>
    <x v="0"/>
    <x v="0"/>
    <x v="0"/>
    <s v="PA"/>
    <s v="Pennsylvania"/>
    <x v="0"/>
    <x v="0"/>
    <x v="0"/>
  </r>
  <r>
    <s v="4341761"/>
    <x v="7"/>
    <x v="0"/>
    <x v="0"/>
    <x v="0"/>
    <x v="1"/>
    <x v="0"/>
    <x v="0"/>
    <x v="0"/>
    <x v="0"/>
    <x v="0"/>
    <x v="0"/>
    <x v="0"/>
    <x v="0"/>
    <s v="PA"/>
    <s v="Pennsylvania"/>
    <x v="0"/>
    <x v="0"/>
    <x v="0"/>
  </r>
  <r>
    <s v="4341761"/>
    <x v="8"/>
    <x v="0"/>
    <x v="0"/>
    <x v="0"/>
    <x v="1"/>
    <x v="1"/>
    <x v="0"/>
    <x v="0"/>
    <x v="0"/>
    <x v="0"/>
    <x v="0"/>
    <x v="0"/>
    <x v="0"/>
    <s v="PA"/>
    <s v="Pennsylvania"/>
    <x v="0"/>
    <x v="0"/>
    <x v="0"/>
  </r>
  <r>
    <s v="4341761"/>
    <x v="9"/>
    <x v="0"/>
    <x v="0"/>
    <x v="0"/>
    <x v="1"/>
    <x v="2"/>
    <x v="0"/>
    <x v="0"/>
    <x v="0"/>
    <x v="0"/>
    <x v="0"/>
    <x v="0"/>
    <x v="0"/>
    <s v="PA"/>
    <s v="Pennsylvania"/>
    <x v="0"/>
    <x v="0"/>
    <x v="0"/>
  </r>
  <r>
    <s v="4354969"/>
    <x v="10"/>
    <x v="0"/>
    <x v="0"/>
    <x v="0"/>
    <x v="1"/>
    <x v="0"/>
    <x v="0"/>
    <x v="0"/>
    <x v="0"/>
    <x v="0"/>
    <x v="0"/>
    <x v="0"/>
    <x v="0"/>
    <s v="PA"/>
    <s v="Pennsylvania"/>
    <x v="0"/>
    <x v="1"/>
    <x v="0"/>
  </r>
  <r>
    <s v="4354969"/>
    <x v="11"/>
    <x v="0"/>
    <x v="0"/>
    <x v="0"/>
    <x v="1"/>
    <x v="0"/>
    <x v="0"/>
    <x v="0"/>
    <x v="0"/>
    <x v="0"/>
    <x v="0"/>
    <x v="0"/>
    <x v="0"/>
    <s v="PA"/>
    <s v="Pennsylvania"/>
    <x v="0"/>
    <x v="0"/>
    <x v="0"/>
  </r>
  <r>
    <s v="4354969"/>
    <x v="12"/>
    <x v="0"/>
    <x v="0"/>
    <x v="0"/>
    <x v="1"/>
    <x v="2"/>
    <x v="0"/>
    <x v="0"/>
    <x v="0"/>
    <x v="0"/>
    <x v="0"/>
    <x v="0"/>
    <x v="0"/>
    <s v="PA"/>
    <s v="Pennsylvania"/>
    <x v="0"/>
    <x v="0"/>
    <x v="0"/>
  </r>
  <r>
    <s v="4385755"/>
    <x v="0"/>
    <x v="0"/>
    <x v="0"/>
    <x v="0"/>
    <x v="0"/>
    <x v="0"/>
    <x v="5"/>
    <x v="0"/>
    <x v="0"/>
    <x v="0"/>
    <x v="0"/>
    <x v="0"/>
    <x v="0"/>
    <s v="PA"/>
    <s v="Pennsylvania"/>
    <x v="0"/>
    <x v="0"/>
    <x v="0"/>
  </r>
  <r>
    <s v="4385755"/>
    <x v="1"/>
    <x v="0"/>
    <x v="0"/>
    <x v="0"/>
    <x v="0"/>
    <x v="0"/>
    <x v="5"/>
    <x v="0"/>
    <x v="0"/>
    <x v="0"/>
    <x v="0"/>
    <x v="0"/>
    <x v="0"/>
    <s v="PA"/>
    <s v="Pennsylvania"/>
    <x v="0"/>
    <x v="0"/>
    <x v="0"/>
  </r>
  <r>
    <s v="4385755"/>
    <x v="2"/>
    <x v="0"/>
    <x v="0"/>
    <x v="0"/>
    <x v="0"/>
    <x v="0"/>
    <x v="5"/>
    <x v="0"/>
    <x v="0"/>
    <x v="0"/>
    <x v="0"/>
    <x v="0"/>
    <x v="0"/>
    <s v="PA"/>
    <s v="Pennsylvania"/>
    <x v="0"/>
    <x v="0"/>
    <x v="0"/>
  </r>
  <r>
    <s v="4385755"/>
    <x v="3"/>
    <x v="0"/>
    <x v="0"/>
    <x v="0"/>
    <x v="0"/>
    <x v="0"/>
    <x v="5"/>
    <x v="0"/>
    <x v="0"/>
    <x v="0"/>
    <x v="0"/>
    <x v="0"/>
    <x v="0"/>
    <s v="PA"/>
    <s v="Pennsylvania"/>
    <x v="0"/>
    <x v="0"/>
    <x v="0"/>
  </r>
  <r>
    <s v="4385755"/>
    <x v="4"/>
    <x v="0"/>
    <x v="0"/>
    <x v="0"/>
    <x v="0"/>
    <x v="0"/>
    <x v="5"/>
    <x v="0"/>
    <x v="0"/>
    <x v="0"/>
    <x v="0"/>
    <x v="0"/>
    <x v="0"/>
    <s v="PA"/>
    <s v="Pennsylvania"/>
    <x v="0"/>
    <x v="0"/>
    <x v="0"/>
  </r>
  <r>
    <s v="4385755"/>
    <x v="5"/>
    <x v="0"/>
    <x v="0"/>
    <x v="0"/>
    <x v="0"/>
    <x v="0"/>
    <x v="5"/>
    <x v="0"/>
    <x v="0"/>
    <x v="0"/>
    <x v="0"/>
    <x v="0"/>
    <x v="0"/>
    <s v="PA"/>
    <s v="Pennsylvania"/>
    <x v="0"/>
    <x v="0"/>
    <x v="0"/>
  </r>
  <r>
    <s v="4458760"/>
    <x v="0"/>
    <x v="0"/>
    <x v="0"/>
    <x v="0"/>
    <x v="2"/>
    <x v="1"/>
    <x v="4"/>
    <x v="1"/>
    <x v="2"/>
    <x v="0"/>
    <x v="2"/>
    <x v="0"/>
    <x v="1"/>
    <s v=" "/>
    <s v="International"/>
    <x v="5"/>
    <x v="0"/>
    <x v="0"/>
  </r>
  <r>
    <s v="4458760"/>
    <x v="1"/>
    <x v="0"/>
    <x v="0"/>
    <x v="0"/>
    <x v="2"/>
    <x v="0"/>
    <x v="4"/>
    <x v="1"/>
    <x v="2"/>
    <x v="0"/>
    <x v="2"/>
    <x v="0"/>
    <x v="1"/>
    <s v=" "/>
    <s v="International"/>
    <x v="5"/>
    <x v="0"/>
    <x v="0"/>
  </r>
  <r>
    <s v="4458760"/>
    <x v="2"/>
    <x v="0"/>
    <x v="0"/>
    <x v="0"/>
    <x v="2"/>
    <x v="0"/>
    <x v="4"/>
    <x v="1"/>
    <x v="2"/>
    <x v="0"/>
    <x v="2"/>
    <x v="0"/>
    <x v="1"/>
    <s v=" "/>
    <s v="International"/>
    <x v="5"/>
    <x v="0"/>
    <x v="0"/>
  </r>
  <r>
    <s v="4458760"/>
    <x v="3"/>
    <x v="0"/>
    <x v="0"/>
    <x v="0"/>
    <x v="2"/>
    <x v="0"/>
    <x v="4"/>
    <x v="1"/>
    <x v="2"/>
    <x v="0"/>
    <x v="2"/>
    <x v="0"/>
    <x v="1"/>
    <s v=" "/>
    <s v="International"/>
    <x v="5"/>
    <x v="0"/>
    <x v="0"/>
  </r>
  <r>
    <s v="4458760"/>
    <x v="4"/>
    <x v="0"/>
    <x v="0"/>
    <x v="0"/>
    <x v="2"/>
    <x v="0"/>
    <x v="4"/>
    <x v="1"/>
    <x v="2"/>
    <x v="0"/>
    <x v="2"/>
    <x v="0"/>
    <x v="1"/>
    <s v=" "/>
    <s v="International"/>
    <x v="5"/>
    <x v="0"/>
    <x v="0"/>
  </r>
  <r>
    <s v="4458760"/>
    <x v="5"/>
    <x v="0"/>
    <x v="0"/>
    <x v="0"/>
    <x v="2"/>
    <x v="0"/>
    <x v="4"/>
    <x v="1"/>
    <x v="2"/>
    <x v="0"/>
    <x v="2"/>
    <x v="0"/>
    <x v="1"/>
    <s v=" "/>
    <s v="International"/>
    <x v="5"/>
    <x v="0"/>
    <x v="0"/>
  </r>
  <r>
    <s v="4458760"/>
    <x v="6"/>
    <x v="0"/>
    <x v="0"/>
    <x v="0"/>
    <x v="2"/>
    <x v="0"/>
    <x v="4"/>
    <x v="1"/>
    <x v="2"/>
    <x v="0"/>
    <x v="0"/>
    <x v="0"/>
    <x v="0"/>
    <s v="MI"/>
    <s v="Michigan"/>
    <x v="3"/>
    <x v="0"/>
    <x v="0"/>
  </r>
  <r>
    <s v="4458760"/>
    <x v="7"/>
    <x v="0"/>
    <x v="0"/>
    <x v="0"/>
    <x v="2"/>
    <x v="0"/>
    <x v="4"/>
    <x v="1"/>
    <x v="2"/>
    <x v="0"/>
    <x v="0"/>
    <x v="0"/>
    <x v="0"/>
    <s v="MI"/>
    <s v="Michigan"/>
    <x v="3"/>
    <x v="0"/>
    <x v="0"/>
  </r>
  <r>
    <s v="4458760"/>
    <x v="8"/>
    <x v="0"/>
    <x v="0"/>
    <x v="0"/>
    <x v="2"/>
    <x v="1"/>
    <x v="4"/>
    <x v="1"/>
    <x v="2"/>
    <x v="0"/>
    <x v="0"/>
    <x v="0"/>
    <x v="0"/>
    <s v="MI"/>
    <s v="Michigan"/>
    <x v="3"/>
    <x v="0"/>
    <x v="0"/>
  </r>
  <r>
    <s v="4458760"/>
    <x v="9"/>
    <x v="0"/>
    <x v="0"/>
    <x v="0"/>
    <x v="2"/>
    <x v="1"/>
    <x v="4"/>
    <x v="2"/>
    <x v="2"/>
    <x v="0"/>
    <x v="0"/>
    <x v="0"/>
    <x v="0"/>
    <s v="MI"/>
    <s v="Michigan"/>
    <x v="3"/>
    <x v="0"/>
    <x v="0"/>
  </r>
  <r>
    <s v="4458760"/>
    <x v="10"/>
    <x v="0"/>
    <x v="0"/>
    <x v="0"/>
    <x v="2"/>
    <x v="1"/>
    <x v="4"/>
    <x v="2"/>
    <x v="2"/>
    <x v="0"/>
    <x v="0"/>
    <x v="0"/>
    <x v="0"/>
    <s v="MI"/>
    <s v="Michigan"/>
    <x v="3"/>
    <x v="0"/>
    <x v="0"/>
  </r>
  <r>
    <s v="4458760"/>
    <x v="11"/>
    <x v="0"/>
    <x v="0"/>
    <x v="0"/>
    <x v="2"/>
    <x v="1"/>
    <x v="4"/>
    <x v="2"/>
    <x v="2"/>
    <x v="0"/>
    <x v="0"/>
    <x v="0"/>
    <x v="0"/>
    <s v="PA"/>
    <s v="Pennsylvania"/>
    <x v="0"/>
    <x v="0"/>
    <x v="0"/>
  </r>
  <r>
    <s v="4458760"/>
    <x v="12"/>
    <x v="0"/>
    <x v="0"/>
    <x v="0"/>
    <x v="2"/>
    <x v="0"/>
    <x v="4"/>
    <x v="2"/>
    <x v="2"/>
    <x v="0"/>
    <x v="0"/>
    <x v="0"/>
    <x v="0"/>
    <s v="PA"/>
    <s v="Pennsylvania"/>
    <x v="0"/>
    <x v="0"/>
    <x v="0"/>
  </r>
  <r>
    <s v="4460892"/>
    <x v="0"/>
    <x v="0"/>
    <x v="0"/>
    <x v="0"/>
    <x v="1"/>
    <x v="0"/>
    <x v="0"/>
    <x v="0"/>
    <x v="0"/>
    <x v="0"/>
    <x v="0"/>
    <x v="0"/>
    <x v="0"/>
    <s v="PA"/>
    <s v="Pennsylvania"/>
    <x v="0"/>
    <x v="0"/>
    <x v="1"/>
  </r>
  <r>
    <s v="4460892"/>
    <x v="1"/>
    <x v="0"/>
    <x v="0"/>
    <x v="0"/>
    <x v="1"/>
    <x v="0"/>
    <x v="0"/>
    <x v="0"/>
    <x v="0"/>
    <x v="0"/>
    <x v="0"/>
    <x v="0"/>
    <x v="0"/>
    <s v="PA"/>
    <s v="Pennsylvania"/>
    <x v="0"/>
    <x v="0"/>
    <x v="1"/>
  </r>
  <r>
    <s v="4460892"/>
    <x v="2"/>
    <x v="0"/>
    <x v="0"/>
    <x v="0"/>
    <x v="1"/>
    <x v="0"/>
    <x v="0"/>
    <x v="0"/>
    <x v="0"/>
    <x v="0"/>
    <x v="0"/>
    <x v="0"/>
    <x v="0"/>
    <s v="PA"/>
    <s v="Pennsylvania"/>
    <x v="0"/>
    <x v="0"/>
    <x v="1"/>
  </r>
  <r>
    <s v="4460892"/>
    <x v="3"/>
    <x v="0"/>
    <x v="0"/>
    <x v="0"/>
    <x v="1"/>
    <x v="0"/>
    <x v="0"/>
    <x v="0"/>
    <x v="0"/>
    <x v="0"/>
    <x v="0"/>
    <x v="0"/>
    <x v="0"/>
    <s v="PA"/>
    <s v="Pennsylvania"/>
    <x v="0"/>
    <x v="0"/>
    <x v="1"/>
  </r>
  <r>
    <s v="4460892"/>
    <x v="4"/>
    <x v="0"/>
    <x v="0"/>
    <x v="0"/>
    <x v="1"/>
    <x v="0"/>
    <x v="0"/>
    <x v="0"/>
    <x v="0"/>
    <x v="0"/>
    <x v="0"/>
    <x v="0"/>
    <x v="0"/>
    <s v="PA"/>
    <s v="Pennsylvania"/>
    <x v="0"/>
    <x v="0"/>
    <x v="1"/>
  </r>
  <r>
    <s v="4462154"/>
    <x v="2"/>
    <x v="0"/>
    <x v="1"/>
    <x v="0"/>
    <x v="2"/>
    <x v="0"/>
    <x v="4"/>
    <x v="1"/>
    <x v="1"/>
    <x v="0"/>
    <x v="1"/>
    <x v="0"/>
    <x v="1"/>
    <s v=" "/>
    <s v="International"/>
    <x v="5"/>
    <x v="0"/>
    <x v="0"/>
  </r>
  <r>
    <s v="4462154"/>
    <x v="3"/>
    <x v="0"/>
    <x v="1"/>
    <x v="0"/>
    <x v="2"/>
    <x v="0"/>
    <x v="4"/>
    <x v="1"/>
    <x v="1"/>
    <x v="0"/>
    <x v="1"/>
    <x v="0"/>
    <x v="1"/>
    <s v="11"/>
    <s v="International"/>
    <x v="5"/>
    <x v="0"/>
    <x v="0"/>
  </r>
  <r>
    <s v="4463086"/>
    <x v="4"/>
    <x v="0"/>
    <x v="0"/>
    <x v="0"/>
    <x v="2"/>
    <x v="0"/>
    <x v="0"/>
    <x v="0"/>
    <x v="0"/>
    <x v="0"/>
    <x v="0"/>
    <x v="0"/>
    <x v="0"/>
    <s v="NY"/>
    <s v="New York"/>
    <x v="0"/>
    <x v="1"/>
    <x v="0"/>
  </r>
  <r>
    <s v="4463086"/>
    <x v="5"/>
    <x v="0"/>
    <x v="0"/>
    <x v="0"/>
    <x v="2"/>
    <x v="0"/>
    <x v="0"/>
    <x v="0"/>
    <x v="0"/>
    <x v="0"/>
    <x v="0"/>
    <x v="0"/>
    <x v="0"/>
    <s v="NY"/>
    <s v="New York"/>
    <x v="0"/>
    <x v="0"/>
    <x v="0"/>
  </r>
  <r>
    <s v="4463086"/>
    <x v="6"/>
    <x v="0"/>
    <x v="0"/>
    <x v="0"/>
    <x v="2"/>
    <x v="1"/>
    <x v="0"/>
    <x v="0"/>
    <x v="0"/>
    <x v="0"/>
    <x v="0"/>
    <x v="0"/>
    <x v="0"/>
    <s v="NY"/>
    <s v="New York"/>
    <x v="0"/>
    <x v="0"/>
    <x v="0"/>
  </r>
  <r>
    <s v="4463086"/>
    <x v="7"/>
    <x v="0"/>
    <x v="0"/>
    <x v="0"/>
    <x v="2"/>
    <x v="0"/>
    <x v="0"/>
    <x v="0"/>
    <x v="0"/>
    <x v="0"/>
    <x v="0"/>
    <x v="0"/>
    <x v="0"/>
    <s v="PA"/>
    <s v="Pennsylvania"/>
    <x v="0"/>
    <x v="0"/>
    <x v="0"/>
  </r>
  <r>
    <s v="4463086"/>
    <x v="8"/>
    <x v="0"/>
    <x v="0"/>
    <x v="0"/>
    <x v="2"/>
    <x v="0"/>
    <x v="0"/>
    <x v="0"/>
    <x v="0"/>
    <x v="0"/>
    <x v="0"/>
    <x v="0"/>
    <x v="0"/>
    <s v="PA"/>
    <s v="Pennsylvania"/>
    <x v="0"/>
    <x v="0"/>
    <x v="0"/>
  </r>
  <r>
    <s v="4463086"/>
    <x v="9"/>
    <x v="0"/>
    <x v="0"/>
    <x v="0"/>
    <x v="2"/>
    <x v="1"/>
    <x v="0"/>
    <x v="0"/>
    <x v="0"/>
    <x v="0"/>
    <x v="0"/>
    <x v="0"/>
    <x v="0"/>
    <s v="PA"/>
    <s v="Pennsylvania"/>
    <x v="0"/>
    <x v="0"/>
    <x v="0"/>
  </r>
  <r>
    <s v="4463086"/>
    <x v="10"/>
    <x v="0"/>
    <x v="0"/>
    <x v="0"/>
    <x v="2"/>
    <x v="0"/>
    <x v="0"/>
    <x v="0"/>
    <x v="0"/>
    <x v="0"/>
    <x v="0"/>
    <x v="0"/>
    <x v="0"/>
    <s v="PA"/>
    <s v="Pennsylvania"/>
    <x v="0"/>
    <x v="0"/>
    <x v="0"/>
  </r>
  <r>
    <s v="4463086"/>
    <x v="11"/>
    <x v="0"/>
    <x v="0"/>
    <x v="0"/>
    <x v="2"/>
    <x v="0"/>
    <x v="0"/>
    <x v="0"/>
    <x v="0"/>
    <x v="0"/>
    <x v="0"/>
    <x v="0"/>
    <x v="0"/>
    <s v="LA"/>
    <s v="Louisiana"/>
    <x v="2"/>
    <x v="0"/>
    <x v="0"/>
  </r>
  <r>
    <s v="4463086"/>
    <x v="12"/>
    <x v="0"/>
    <x v="0"/>
    <x v="0"/>
    <x v="2"/>
    <x v="0"/>
    <x v="0"/>
    <x v="0"/>
    <x v="0"/>
    <x v="0"/>
    <x v="0"/>
    <x v="0"/>
    <x v="0"/>
    <s v="LA"/>
    <s v="Louisiana"/>
    <x v="2"/>
    <x v="0"/>
    <x v="0"/>
  </r>
  <r>
    <s v="4463088"/>
    <x v="2"/>
    <x v="0"/>
    <x v="0"/>
    <x v="0"/>
    <x v="1"/>
    <x v="0"/>
    <x v="4"/>
    <x v="1"/>
    <x v="3"/>
    <x v="0"/>
    <x v="3"/>
    <x v="0"/>
    <x v="1"/>
    <s v=" "/>
    <s v="International"/>
    <x v="5"/>
    <x v="1"/>
    <x v="1"/>
  </r>
  <r>
    <s v="4463088"/>
    <x v="3"/>
    <x v="0"/>
    <x v="0"/>
    <x v="0"/>
    <x v="1"/>
    <x v="0"/>
    <x v="4"/>
    <x v="1"/>
    <x v="3"/>
    <x v="0"/>
    <x v="3"/>
    <x v="0"/>
    <x v="1"/>
    <s v=" "/>
    <s v="International"/>
    <x v="5"/>
    <x v="0"/>
    <x v="1"/>
  </r>
  <r>
    <s v="4463088"/>
    <x v="4"/>
    <x v="0"/>
    <x v="0"/>
    <x v="0"/>
    <x v="1"/>
    <x v="0"/>
    <x v="4"/>
    <x v="1"/>
    <x v="3"/>
    <x v="0"/>
    <x v="3"/>
    <x v="0"/>
    <x v="1"/>
    <s v=" "/>
    <s v="International"/>
    <x v="5"/>
    <x v="0"/>
    <x v="1"/>
  </r>
  <r>
    <s v="4463088"/>
    <x v="5"/>
    <x v="0"/>
    <x v="0"/>
    <x v="0"/>
    <x v="1"/>
    <x v="0"/>
    <x v="4"/>
    <x v="1"/>
    <x v="3"/>
    <x v="0"/>
    <x v="3"/>
    <x v="0"/>
    <x v="1"/>
    <s v=" "/>
    <s v="International"/>
    <x v="5"/>
    <x v="0"/>
    <x v="1"/>
  </r>
  <r>
    <s v="4463088"/>
    <x v="6"/>
    <x v="0"/>
    <x v="0"/>
    <x v="0"/>
    <x v="1"/>
    <x v="0"/>
    <x v="4"/>
    <x v="1"/>
    <x v="3"/>
    <x v="0"/>
    <x v="3"/>
    <x v="0"/>
    <x v="1"/>
    <s v=" "/>
    <s v="International"/>
    <x v="5"/>
    <x v="0"/>
    <x v="1"/>
  </r>
  <r>
    <s v="4463088"/>
    <x v="7"/>
    <x v="0"/>
    <x v="0"/>
    <x v="0"/>
    <x v="1"/>
    <x v="0"/>
    <x v="4"/>
    <x v="1"/>
    <x v="3"/>
    <x v="0"/>
    <x v="3"/>
    <x v="0"/>
    <x v="1"/>
    <s v=" "/>
    <s v="International"/>
    <x v="5"/>
    <x v="0"/>
    <x v="1"/>
  </r>
  <r>
    <s v="4463088"/>
    <x v="8"/>
    <x v="0"/>
    <x v="0"/>
    <x v="0"/>
    <x v="1"/>
    <x v="0"/>
    <x v="4"/>
    <x v="1"/>
    <x v="3"/>
    <x v="0"/>
    <x v="3"/>
    <x v="0"/>
    <x v="1"/>
    <s v=" "/>
    <s v="International"/>
    <x v="5"/>
    <x v="0"/>
    <x v="1"/>
  </r>
  <r>
    <s v="4463088"/>
    <x v="9"/>
    <x v="0"/>
    <x v="0"/>
    <x v="0"/>
    <x v="1"/>
    <x v="0"/>
    <x v="4"/>
    <x v="1"/>
    <x v="3"/>
    <x v="0"/>
    <x v="3"/>
    <x v="0"/>
    <x v="1"/>
    <s v=" "/>
    <s v="International"/>
    <x v="5"/>
    <x v="0"/>
    <x v="1"/>
  </r>
  <r>
    <s v="4463114"/>
    <x v="0"/>
    <x v="0"/>
    <x v="0"/>
    <x v="0"/>
    <x v="2"/>
    <x v="0"/>
    <x v="0"/>
    <x v="0"/>
    <x v="0"/>
    <x v="0"/>
    <x v="0"/>
    <x v="0"/>
    <x v="0"/>
    <s v="GA"/>
    <s v="Georgia"/>
    <x v="2"/>
    <x v="0"/>
    <x v="1"/>
  </r>
  <r>
    <s v="4463114"/>
    <x v="1"/>
    <x v="0"/>
    <x v="0"/>
    <x v="0"/>
    <x v="2"/>
    <x v="0"/>
    <x v="0"/>
    <x v="0"/>
    <x v="0"/>
    <x v="0"/>
    <x v="0"/>
    <x v="0"/>
    <x v="0"/>
    <s v="GA"/>
    <s v="Georgia"/>
    <x v="2"/>
    <x v="0"/>
    <x v="1"/>
  </r>
  <r>
    <s v="4463114"/>
    <x v="2"/>
    <x v="0"/>
    <x v="0"/>
    <x v="0"/>
    <x v="2"/>
    <x v="0"/>
    <x v="0"/>
    <x v="0"/>
    <x v="0"/>
    <x v="0"/>
    <x v="0"/>
    <x v="0"/>
    <x v="0"/>
    <s v="GA"/>
    <s v="Georgia"/>
    <x v="2"/>
    <x v="0"/>
    <x v="1"/>
  </r>
  <r>
    <s v="4463114"/>
    <x v="3"/>
    <x v="0"/>
    <x v="0"/>
    <x v="0"/>
    <x v="2"/>
    <x v="0"/>
    <x v="0"/>
    <x v="0"/>
    <x v="0"/>
    <x v="0"/>
    <x v="0"/>
    <x v="0"/>
    <x v="0"/>
    <s v="GA"/>
    <s v="Georgia"/>
    <x v="2"/>
    <x v="0"/>
    <x v="1"/>
  </r>
  <r>
    <s v="4463114"/>
    <x v="4"/>
    <x v="0"/>
    <x v="0"/>
    <x v="0"/>
    <x v="2"/>
    <x v="0"/>
    <x v="0"/>
    <x v="0"/>
    <x v="0"/>
    <x v="0"/>
    <x v="0"/>
    <x v="0"/>
    <x v="0"/>
    <s v="GA"/>
    <s v="Georgia"/>
    <x v="2"/>
    <x v="0"/>
    <x v="1"/>
  </r>
  <r>
    <s v="4463114"/>
    <x v="5"/>
    <x v="0"/>
    <x v="0"/>
    <x v="0"/>
    <x v="2"/>
    <x v="0"/>
    <x v="0"/>
    <x v="0"/>
    <x v="0"/>
    <x v="0"/>
    <x v="0"/>
    <x v="0"/>
    <x v="0"/>
    <s v="GA"/>
    <s v="Georgia"/>
    <x v="2"/>
    <x v="0"/>
    <x v="1"/>
  </r>
  <r>
    <s v="4463114"/>
    <x v="6"/>
    <x v="0"/>
    <x v="0"/>
    <x v="0"/>
    <x v="2"/>
    <x v="0"/>
    <x v="0"/>
    <x v="0"/>
    <x v="0"/>
    <x v="0"/>
    <x v="0"/>
    <x v="0"/>
    <x v="0"/>
    <s v="GA"/>
    <s v="Georgia"/>
    <x v="2"/>
    <x v="0"/>
    <x v="1"/>
  </r>
  <r>
    <s v="4463114"/>
    <x v="7"/>
    <x v="0"/>
    <x v="0"/>
    <x v="0"/>
    <x v="2"/>
    <x v="0"/>
    <x v="0"/>
    <x v="0"/>
    <x v="0"/>
    <x v="0"/>
    <x v="0"/>
    <x v="0"/>
    <x v="0"/>
    <s v="GA"/>
    <s v="Georgia"/>
    <x v="2"/>
    <x v="0"/>
    <x v="1"/>
  </r>
  <r>
    <s v="4463114"/>
    <x v="8"/>
    <x v="0"/>
    <x v="0"/>
    <x v="0"/>
    <x v="2"/>
    <x v="1"/>
    <x v="0"/>
    <x v="0"/>
    <x v="0"/>
    <x v="0"/>
    <x v="0"/>
    <x v="0"/>
    <x v="0"/>
    <s v="GA"/>
    <s v="Georgia"/>
    <x v="2"/>
    <x v="0"/>
    <x v="1"/>
  </r>
  <r>
    <s v="4463117"/>
    <x v="0"/>
    <x v="0"/>
    <x v="0"/>
    <x v="0"/>
    <x v="4"/>
    <x v="2"/>
    <x v="0"/>
    <x v="0"/>
    <x v="0"/>
    <x v="0"/>
    <x v="0"/>
    <x v="0"/>
    <x v="0"/>
    <s v="TX"/>
    <s v="Texas"/>
    <x v="6"/>
    <x v="0"/>
    <x v="0"/>
  </r>
  <r>
    <s v="4463117"/>
    <x v="1"/>
    <x v="0"/>
    <x v="0"/>
    <x v="0"/>
    <x v="4"/>
    <x v="2"/>
    <x v="0"/>
    <x v="0"/>
    <x v="0"/>
    <x v="0"/>
    <x v="0"/>
    <x v="0"/>
    <x v="0"/>
    <s v="TX"/>
    <s v="Texas"/>
    <x v="6"/>
    <x v="0"/>
    <x v="0"/>
  </r>
  <r>
    <s v="4463122"/>
    <x v="0"/>
    <x v="0"/>
    <x v="0"/>
    <x v="0"/>
    <x v="1"/>
    <x v="0"/>
    <x v="0"/>
    <x v="0"/>
    <x v="0"/>
    <x v="0"/>
    <x v="0"/>
    <x v="0"/>
    <x v="0"/>
    <s v="MD"/>
    <s v="Maryland"/>
    <x v="0"/>
    <x v="0"/>
    <x v="0"/>
  </r>
  <r>
    <s v="4463122"/>
    <x v="1"/>
    <x v="0"/>
    <x v="0"/>
    <x v="0"/>
    <x v="1"/>
    <x v="0"/>
    <x v="0"/>
    <x v="0"/>
    <x v="0"/>
    <x v="0"/>
    <x v="0"/>
    <x v="0"/>
    <x v="0"/>
    <s v="MD"/>
    <s v="Maryland"/>
    <x v="0"/>
    <x v="0"/>
    <x v="0"/>
  </r>
  <r>
    <s v="4463122"/>
    <x v="2"/>
    <x v="0"/>
    <x v="0"/>
    <x v="0"/>
    <x v="1"/>
    <x v="0"/>
    <x v="0"/>
    <x v="0"/>
    <x v="0"/>
    <x v="0"/>
    <x v="0"/>
    <x v="0"/>
    <x v="0"/>
    <s v="PA"/>
    <s v="Pennsylvania"/>
    <x v="0"/>
    <x v="0"/>
    <x v="0"/>
  </r>
  <r>
    <s v="4463122"/>
    <x v="3"/>
    <x v="0"/>
    <x v="0"/>
    <x v="0"/>
    <x v="1"/>
    <x v="0"/>
    <x v="0"/>
    <x v="0"/>
    <x v="0"/>
    <x v="0"/>
    <x v="0"/>
    <x v="0"/>
    <x v="0"/>
    <s v="PA"/>
    <s v="Pennsylvania"/>
    <x v="0"/>
    <x v="0"/>
    <x v="0"/>
  </r>
  <r>
    <s v="4463122"/>
    <x v="4"/>
    <x v="0"/>
    <x v="0"/>
    <x v="0"/>
    <x v="1"/>
    <x v="0"/>
    <x v="0"/>
    <x v="0"/>
    <x v="0"/>
    <x v="0"/>
    <x v="0"/>
    <x v="0"/>
    <x v="0"/>
    <s v="PA"/>
    <s v="Pennsylvania"/>
    <x v="0"/>
    <x v="0"/>
    <x v="0"/>
  </r>
  <r>
    <s v="4463122"/>
    <x v="5"/>
    <x v="0"/>
    <x v="0"/>
    <x v="0"/>
    <x v="1"/>
    <x v="0"/>
    <x v="0"/>
    <x v="0"/>
    <x v="0"/>
    <x v="0"/>
    <x v="0"/>
    <x v="0"/>
    <x v="0"/>
    <s v="PA"/>
    <s v="Pennsylvania"/>
    <x v="0"/>
    <x v="0"/>
    <x v="0"/>
  </r>
  <r>
    <s v="4463122"/>
    <x v="6"/>
    <x v="0"/>
    <x v="0"/>
    <x v="0"/>
    <x v="1"/>
    <x v="0"/>
    <x v="0"/>
    <x v="0"/>
    <x v="0"/>
    <x v="0"/>
    <x v="0"/>
    <x v="0"/>
    <x v="0"/>
    <s v="PA"/>
    <s v="Pennsylvania"/>
    <x v="0"/>
    <x v="0"/>
    <x v="0"/>
  </r>
  <r>
    <s v="4463122"/>
    <x v="7"/>
    <x v="0"/>
    <x v="0"/>
    <x v="0"/>
    <x v="1"/>
    <x v="0"/>
    <x v="0"/>
    <x v="0"/>
    <x v="0"/>
    <x v="0"/>
    <x v="0"/>
    <x v="0"/>
    <x v="0"/>
    <s v="PA"/>
    <s v="Pennsylvania"/>
    <x v="0"/>
    <x v="0"/>
    <x v="0"/>
  </r>
  <r>
    <s v="4463122"/>
    <x v="8"/>
    <x v="0"/>
    <x v="0"/>
    <x v="0"/>
    <x v="1"/>
    <x v="1"/>
    <x v="0"/>
    <x v="0"/>
    <x v="0"/>
    <x v="0"/>
    <x v="0"/>
    <x v="0"/>
    <x v="0"/>
    <s v="GA"/>
    <s v="Georgia"/>
    <x v="2"/>
    <x v="0"/>
    <x v="0"/>
  </r>
  <r>
    <s v="4463122"/>
    <x v="9"/>
    <x v="0"/>
    <x v="0"/>
    <x v="0"/>
    <x v="1"/>
    <x v="1"/>
    <x v="0"/>
    <x v="0"/>
    <x v="0"/>
    <x v="0"/>
    <x v="0"/>
    <x v="0"/>
    <x v="0"/>
    <s v="GA"/>
    <s v="Georgia"/>
    <x v="2"/>
    <x v="0"/>
    <x v="0"/>
  </r>
  <r>
    <s v="4463122"/>
    <x v="10"/>
    <x v="0"/>
    <x v="0"/>
    <x v="0"/>
    <x v="1"/>
    <x v="1"/>
    <x v="0"/>
    <x v="0"/>
    <x v="0"/>
    <x v="0"/>
    <x v="0"/>
    <x v="0"/>
    <x v="0"/>
    <s v="GA"/>
    <s v="Georgia"/>
    <x v="2"/>
    <x v="0"/>
    <x v="0"/>
  </r>
  <r>
    <s v="4463122"/>
    <x v="11"/>
    <x v="0"/>
    <x v="0"/>
    <x v="0"/>
    <x v="1"/>
    <x v="1"/>
    <x v="0"/>
    <x v="0"/>
    <x v="0"/>
    <x v="0"/>
    <x v="0"/>
    <x v="0"/>
    <x v="0"/>
    <s v="GA"/>
    <s v="Georgia"/>
    <x v="2"/>
    <x v="0"/>
    <x v="0"/>
  </r>
  <r>
    <s v="4463122"/>
    <x v="12"/>
    <x v="0"/>
    <x v="0"/>
    <x v="0"/>
    <x v="1"/>
    <x v="0"/>
    <x v="0"/>
    <x v="0"/>
    <x v="0"/>
    <x v="0"/>
    <x v="0"/>
    <x v="0"/>
    <x v="0"/>
    <s v="GA"/>
    <s v="Georgia"/>
    <x v="2"/>
    <x v="0"/>
    <x v="0"/>
  </r>
  <r>
    <s v="4463135"/>
    <x v="0"/>
    <x v="0"/>
    <x v="0"/>
    <x v="0"/>
    <x v="4"/>
    <x v="0"/>
    <x v="0"/>
    <x v="0"/>
    <x v="0"/>
    <x v="0"/>
    <x v="0"/>
    <x v="0"/>
    <x v="0"/>
    <s v="PA"/>
    <s v="Pennsylvania"/>
    <x v="0"/>
    <x v="0"/>
    <x v="0"/>
  </r>
  <r>
    <s v="4463135"/>
    <x v="1"/>
    <x v="0"/>
    <x v="0"/>
    <x v="0"/>
    <x v="4"/>
    <x v="0"/>
    <x v="0"/>
    <x v="0"/>
    <x v="0"/>
    <x v="0"/>
    <x v="0"/>
    <x v="0"/>
    <x v="0"/>
    <s v="PA"/>
    <s v="Pennsylvania"/>
    <x v="0"/>
    <x v="0"/>
    <x v="0"/>
  </r>
  <r>
    <s v="4463135"/>
    <x v="2"/>
    <x v="0"/>
    <x v="0"/>
    <x v="0"/>
    <x v="4"/>
    <x v="1"/>
    <x v="0"/>
    <x v="0"/>
    <x v="0"/>
    <x v="0"/>
    <x v="0"/>
    <x v="0"/>
    <x v="0"/>
    <s v="PA"/>
    <s v="Pennsylvania"/>
    <x v="0"/>
    <x v="0"/>
    <x v="0"/>
  </r>
  <r>
    <s v="4463135"/>
    <x v="3"/>
    <x v="0"/>
    <x v="0"/>
    <x v="0"/>
    <x v="4"/>
    <x v="0"/>
    <x v="0"/>
    <x v="0"/>
    <x v="0"/>
    <x v="0"/>
    <x v="0"/>
    <x v="0"/>
    <x v="0"/>
    <s v="PA"/>
    <s v="Pennsylvania"/>
    <x v="0"/>
    <x v="0"/>
    <x v="0"/>
  </r>
  <r>
    <s v="4463135"/>
    <x v="4"/>
    <x v="0"/>
    <x v="0"/>
    <x v="0"/>
    <x v="4"/>
    <x v="0"/>
    <x v="0"/>
    <x v="0"/>
    <x v="0"/>
    <x v="0"/>
    <x v="0"/>
    <x v="0"/>
    <x v="0"/>
    <s v="PA"/>
    <s v="Pennsylvania"/>
    <x v="0"/>
    <x v="0"/>
    <x v="0"/>
  </r>
  <r>
    <s v="4463135"/>
    <x v="5"/>
    <x v="0"/>
    <x v="0"/>
    <x v="0"/>
    <x v="4"/>
    <x v="0"/>
    <x v="0"/>
    <x v="0"/>
    <x v="0"/>
    <x v="0"/>
    <x v="0"/>
    <x v="0"/>
    <x v="0"/>
    <s v="PA"/>
    <s v="Pennsylvania"/>
    <x v="0"/>
    <x v="0"/>
    <x v="0"/>
  </r>
  <r>
    <s v="4463135"/>
    <x v="6"/>
    <x v="0"/>
    <x v="0"/>
    <x v="0"/>
    <x v="4"/>
    <x v="0"/>
    <x v="0"/>
    <x v="0"/>
    <x v="0"/>
    <x v="0"/>
    <x v="0"/>
    <x v="0"/>
    <x v="0"/>
    <s v="PA"/>
    <s v="Pennsylvania"/>
    <x v="0"/>
    <x v="0"/>
    <x v="0"/>
  </r>
  <r>
    <s v="4463135"/>
    <x v="7"/>
    <x v="0"/>
    <x v="0"/>
    <x v="0"/>
    <x v="4"/>
    <x v="0"/>
    <x v="0"/>
    <x v="0"/>
    <x v="0"/>
    <x v="0"/>
    <x v="0"/>
    <x v="0"/>
    <x v="0"/>
    <s v="PA"/>
    <s v="Pennsylvania"/>
    <x v="0"/>
    <x v="0"/>
    <x v="0"/>
  </r>
  <r>
    <s v="4463135"/>
    <x v="8"/>
    <x v="0"/>
    <x v="0"/>
    <x v="0"/>
    <x v="4"/>
    <x v="0"/>
    <x v="0"/>
    <x v="0"/>
    <x v="0"/>
    <x v="0"/>
    <x v="0"/>
    <x v="0"/>
    <x v="0"/>
    <s v="PA"/>
    <s v="Pennsylvania"/>
    <x v="0"/>
    <x v="0"/>
    <x v="0"/>
  </r>
  <r>
    <s v="4463135"/>
    <x v="9"/>
    <x v="0"/>
    <x v="0"/>
    <x v="0"/>
    <x v="4"/>
    <x v="1"/>
    <x v="0"/>
    <x v="0"/>
    <x v="0"/>
    <x v="0"/>
    <x v="0"/>
    <x v="0"/>
    <x v="0"/>
    <s v="PA"/>
    <s v="Pennsylvania"/>
    <x v="0"/>
    <x v="0"/>
    <x v="0"/>
  </r>
  <r>
    <s v="4463135"/>
    <x v="10"/>
    <x v="0"/>
    <x v="0"/>
    <x v="0"/>
    <x v="4"/>
    <x v="0"/>
    <x v="0"/>
    <x v="0"/>
    <x v="0"/>
    <x v="0"/>
    <x v="0"/>
    <x v="0"/>
    <x v="0"/>
    <s v="PA"/>
    <s v="Pennsylvania"/>
    <x v="0"/>
    <x v="0"/>
    <x v="0"/>
  </r>
  <r>
    <s v="4463135"/>
    <x v="11"/>
    <x v="0"/>
    <x v="0"/>
    <x v="0"/>
    <x v="4"/>
    <x v="0"/>
    <x v="0"/>
    <x v="0"/>
    <x v="0"/>
    <x v="0"/>
    <x v="0"/>
    <x v="0"/>
    <x v="0"/>
    <s v="PA"/>
    <s v="Pennsylvania"/>
    <x v="0"/>
    <x v="0"/>
    <x v="0"/>
  </r>
  <r>
    <s v="4463135"/>
    <x v="12"/>
    <x v="0"/>
    <x v="0"/>
    <x v="0"/>
    <x v="4"/>
    <x v="0"/>
    <x v="0"/>
    <x v="0"/>
    <x v="0"/>
    <x v="0"/>
    <x v="0"/>
    <x v="0"/>
    <x v="0"/>
    <s v="PA"/>
    <s v="Pennsylvania"/>
    <x v="0"/>
    <x v="0"/>
    <x v="0"/>
  </r>
  <r>
    <s v="4463137"/>
    <x v="0"/>
    <x v="0"/>
    <x v="0"/>
    <x v="0"/>
    <x v="4"/>
    <x v="0"/>
    <x v="0"/>
    <x v="0"/>
    <x v="0"/>
    <x v="0"/>
    <x v="0"/>
    <x v="0"/>
    <x v="0"/>
    <s v="PA"/>
    <s v="Pennsylvania"/>
    <x v="0"/>
    <x v="0"/>
    <x v="0"/>
  </r>
  <r>
    <s v="4463137"/>
    <x v="1"/>
    <x v="0"/>
    <x v="0"/>
    <x v="0"/>
    <x v="4"/>
    <x v="0"/>
    <x v="0"/>
    <x v="0"/>
    <x v="0"/>
    <x v="0"/>
    <x v="0"/>
    <x v="0"/>
    <x v="0"/>
    <s v="PA"/>
    <s v="Pennsylvania"/>
    <x v="0"/>
    <x v="0"/>
    <x v="0"/>
  </r>
  <r>
    <s v="4463137"/>
    <x v="2"/>
    <x v="0"/>
    <x v="0"/>
    <x v="0"/>
    <x v="4"/>
    <x v="0"/>
    <x v="0"/>
    <x v="0"/>
    <x v="0"/>
    <x v="0"/>
    <x v="0"/>
    <x v="0"/>
    <x v="0"/>
    <s v="MA"/>
    <s v="Massachusetts"/>
    <x v="1"/>
    <x v="0"/>
    <x v="0"/>
  </r>
  <r>
    <s v="4463137"/>
    <x v="3"/>
    <x v="0"/>
    <x v="0"/>
    <x v="0"/>
    <x v="4"/>
    <x v="2"/>
    <x v="0"/>
    <x v="0"/>
    <x v="0"/>
    <x v="0"/>
    <x v="0"/>
    <x v="0"/>
    <x v="0"/>
    <s v="MA"/>
    <s v="Massachusetts"/>
    <x v="1"/>
    <x v="0"/>
    <x v="0"/>
  </r>
  <r>
    <s v="4463137"/>
    <x v="4"/>
    <x v="0"/>
    <x v="0"/>
    <x v="0"/>
    <x v="4"/>
    <x v="0"/>
    <x v="0"/>
    <x v="0"/>
    <x v="0"/>
    <x v="0"/>
    <x v="0"/>
    <x v="0"/>
    <x v="0"/>
    <s v="MA"/>
    <s v="Massachusetts"/>
    <x v="1"/>
    <x v="0"/>
    <x v="0"/>
  </r>
  <r>
    <s v="4463137"/>
    <x v="5"/>
    <x v="0"/>
    <x v="0"/>
    <x v="0"/>
    <x v="4"/>
    <x v="0"/>
    <x v="0"/>
    <x v="0"/>
    <x v="0"/>
    <x v="0"/>
    <x v="0"/>
    <x v="0"/>
    <x v="0"/>
    <s v="MA"/>
    <s v="Massachusetts"/>
    <x v="1"/>
    <x v="0"/>
    <x v="0"/>
  </r>
  <r>
    <s v="4463137"/>
    <x v="6"/>
    <x v="0"/>
    <x v="0"/>
    <x v="0"/>
    <x v="4"/>
    <x v="0"/>
    <x v="0"/>
    <x v="0"/>
    <x v="0"/>
    <x v="0"/>
    <x v="0"/>
    <x v="0"/>
    <x v="0"/>
    <s v="MA"/>
    <s v="Massachusetts"/>
    <x v="1"/>
    <x v="0"/>
    <x v="0"/>
  </r>
  <r>
    <s v="4463137"/>
    <x v="7"/>
    <x v="0"/>
    <x v="0"/>
    <x v="0"/>
    <x v="4"/>
    <x v="0"/>
    <x v="0"/>
    <x v="0"/>
    <x v="0"/>
    <x v="0"/>
    <x v="0"/>
    <x v="0"/>
    <x v="0"/>
    <s v="MA"/>
    <s v="Massachusetts"/>
    <x v="1"/>
    <x v="0"/>
    <x v="0"/>
  </r>
  <r>
    <s v="4463137"/>
    <x v="8"/>
    <x v="0"/>
    <x v="0"/>
    <x v="0"/>
    <x v="4"/>
    <x v="0"/>
    <x v="0"/>
    <x v="0"/>
    <x v="0"/>
    <x v="0"/>
    <x v="0"/>
    <x v="0"/>
    <x v="0"/>
    <s v="MA"/>
    <s v="Massachusetts"/>
    <x v="1"/>
    <x v="0"/>
    <x v="0"/>
  </r>
  <r>
    <s v="4463137"/>
    <x v="9"/>
    <x v="0"/>
    <x v="0"/>
    <x v="0"/>
    <x v="4"/>
    <x v="1"/>
    <x v="0"/>
    <x v="0"/>
    <x v="0"/>
    <x v="0"/>
    <x v="0"/>
    <x v="0"/>
    <x v="0"/>
    <s v="MA"/>
    <s v="Massachusetts"/>
    <x v="1"/>
    <x v="0"/>
    <x v="0"/>
  </r>
  <r>
    <s v="4463137"/>
    <x v="10"/>
    <x v="0"/>
    <x v="0"/>
    <x v="0"/>
    <x v="4"/>
    <x v="0"/>
    <x v="0"/>
    <x v="0"/>
    <x v="0"/>
    <x v="0"/>
    <x v="0"/>
    <x v="0"/>
    <x v="0"/>
    <s v="MA"/>
    <s v="Massachusetts"/>
    <x v="1"/>
    <x v="0"/>
    <x v="0"/>
  </r>
  <r>
    <s v="4463137"/>
    <x v="11"/>
    <x v="0"/>
    <x v="0"/>
    <x v="0"/>
    <x v="4"/>
    <x v="0"/>
    <x v="0"/>
    <x v="0"/>
    <x v="0"/>
    <x v="0"/>
    <x v="0"/>
    <x v="0"/>
    <x v="0"/>
    <s v="MA"/>
    <s v="Massachusetts"/>
    <x v="1"/>
    <x v="0"/>
    <x v="0"/>
  </r>
  <r>
    <s v="4463137"/>
    <x v="12"/>
    <x v="0"/>
    <x v="0"/>
    <x v="0"/>
    <x v="4"/>
    <x v="0"/>
    <x v="0"/>
    <x v="0"/>
    <x v="0"/>
    <x v="0"/>
    <x v="0"/>
    <x v="0"/>
    <x v="0"/>
    <s v="MA"/>
    <s v="Massachusetts"/>
    <x v="1"/>
    <x v="0"/>
    <x v="0"/>
  </r>
  <r>
    <s v="4463200"/>
    <x v="0"/>
    <x v="0"/>
    <x v="0"/>
    <x v="0"/>
    <x v="4"/>
    <x v="1"/>
    <x v="0"/>
    <x v="0"/>
    <x v="0"/>
    <x v="0"/>
    <x v="0"/>
    <x v="0"/>
    <x v="0"/>
    <s v="FL"/>
    <s v="Florida"/>
    <x v="2"/>
    <x v="0"/>
    <x v="0"/>
  </r>
  <r>
    <s v="4463200"/>
    <x v="1"/>
    <x v="0"/>
    <x v="0"/>
    <x v="0"/>
    <x v="4"/>
    <x v="0"/>
    <x v="0"/>
    <x v="0"/>
    <x v="0"/>
    <x v="0"/>
    <x v="0"/>
    <x v="0"/>
    <x v="0"/>
    <s v="FL"/>
    <s v="Florida"/>
    <x v="2"/>
    <x v="0"/>
    <x v="0"/>
  </r>
  <r>
    <s v="4463200"/>
    <x v="2"/>
    <x v="0"/>
    <x v="0"/>
    <x v="0"/>
    <x v="4"/>
    <x v="0"/>
    <x v="0"/>
    <x v="0"/>
    <x v="0"/>
    <x v="0"/>
    <x v="0"/>
    <x v="0"/>
    <x v="0"/>
    <s v="WV"/>
    <s v="West Virginia"/>
    <x v="2"/>
    <x v="0"/>
    <x v="0"/>
  </r>
  <r>
    <s v="4463200"/>
    <x v="3"/>
    <x v="0"/>
    <x v="0"/>
    <x v="0"/>
    <x v="4"/>
    <x v="0"/>
    <x v="0"/>
    <x v="0"/>
    <x v="0"/>
    <x v="0"/>
    <x v="0"/>
    <x v="0"/>
    <x v="0"/>
    <s v="WV"/>
    <s v="West Virginia"/>
    <x v="2"/>
    <x v="0"/>
    <x v="0"/>
  </r>
  <r>
    <s v="4463200"/>
    <x v="4"/>
    <x v="0"/>
    <x v="0"/>
    <x v="0"/>
    <x v="4"/>
    <x v="0"/>
    <x v="0"/>
    <x v="0"/>
    <x v="0"/>
    <x v="0"/>
    <x v="0"/>
    <x v="0"/>
    <x v="0"/>
    <s v="WV"/>
    <s v="West Virginia"/>
    <x v="2"/>
    <x v="0"/>
    <x v="0"/>
  </r>
  <r>
    <s v="4463200"/>
    <x v="5"/>
    <x v="0"/>
    <x v="0"/>
    <x v="0"/>
    <x v="4"/>
    <x v="0"/>
    <x v="0"/>
    <x v="0"/>
    <x v="0"/>
    <x v="0"/>
    <x v="0"/>
    <x v="0"/>
    <x v="0"/>
    <s v="WV"/>
    <s v="West Virginia"/>
    <x v="2"/>
    <x v="0"/>
    <x v="0"/>
  </r>
  <r>
    <s v="4463200"/>
    <x v="6"/>
    <x v="0"/>
    <x v="0"/>
    <x v="0"/>
    <x v="4"/>
    <x v="0"/>
    <x v="0"/>
    <x v="0"/>
    <x v="0"/>
    <x v="0"/>
    <x v="0"/>
    <x v="0"/>
    <x v="0"/>
    <s v="WV"/>
    <s v="West Virginia"/>
    <x v="2"/>
    <x v="0"/>
    <x v="0"/>
  </r>
  <r>
    <s v="4463200"/>
    <x v="7"/>
    <x v="0"/>
    <x v="0"/>
    <x v="0"/>
    <x v="4"/>
    <x v="0"/>
    <x v="0"/>
    <x v="0"/>
    <x v="0"/>
    <x v="0"/>
    <x v="0"/>
    <x v="0"/>
    <x v="0"/>
    <s v="WV"/>
    <s v="West Virginia"/>
    <x v="2"/>
    <x v="0"/>
    <x v="0"/>
  </r>
  <r>
    <s v="4463200"/>
    <x v="8"/>
    <x v="0"/>
    <x v="0"/>
    <x v="0"/>
    <x v="4"/>
    <x v="2"/>
    <x v="0"/>
    <x v="0"/>
    <x v="0"/>
    <x v="0"/>
    <x v="0"/>
    <x v="0"/>
    <x v="0"/>
    <s v="WV"/>
    <s v="West Virginia"/>
    <x v="2"/>
    <x v="0"/>
    <x v="0"/>
  </r>
  <r>
    <s v="4492858"/>
    <x v="0"/>
    <x v="0"/>
    <x v="0"/>
    <x v="0"/>
    <x v="7"/>
    <x v="0"/>
    <x v="0"/>
    <x v="0"/>
    <x v="0"/>
    <x v="0"/>
    <x v="0"/>
    <x v="0"/>
    <x v="0"/>
    <s v="PA"/>
    <s v="Pennsylvania"/>
    <x v="0"/>
    <x v="0"/>
    <x v="1"/>
  </r>
  <r>
    <s v="4492858"/>
    <x v="1"/>
    <x v="0"/>
    <x v="0"/>
    <x v="0"/>
    <x v="7"/>
    <x v="0"/>
    <x v="0"/>
    <x v="0"/>
    <x v="0"/>
    <x v="0"/>
    <x v="0"/>
    <x v="0"/>
    <x v="0"/>
    <s v="PA"/>
    <s v="Pennsylvania"/>
    <x v="0"/>
    <x v="0"/>
    <x v="1"/>
  </r>
  <r>
    <s v="4492858"/>
    <x v="2"/>
    <x v="0"/>
    <x v="0"/>
    <x v="0"/>
    <x v="7"/>
    <x v="0"/>
    <x v="0"/>
    <x v="0"/>
    <x v="0"/>
    <x v="0"/>
    <x v="0"/>
    <x v="0"/>
    <x v="0"/>
    <s v="PA"/>
    <s v="Pennsylvania"/>
    <x v="0"/>
    <x v="0"/>
    <x v="1"/>
  </r>
  <r>
    <s v="4492858"/>
    <x v="3"/>
    <x v="0"/>
    <x v="0"/>
    <x v="0"/>
    <x v="7"/>
    <x v="0"/>
    <x v="0"/>
    <x v="0"/>
    <x v="0"/>
    <x v="0"/>
    <x v="0"/>
    <x v="0"/>
    <x v="0"/>
    <s v="PA"/>
    <s v="Pennsylvania"/>
    <x v="0"/>
    <x v="0"/>
    <x v="1"/>
  </r>
  <r>
    <s v="4492858"/>
    <x v="4"/>
    <x v="0"/>
    <x v="0"/>
    <x v="0"/>
    <x v="7"/>
    <x v="0"/>
    <x v="0"/>
    <x v="0"/>
    <x v="0"/>
    <x v="0"/>
    <x v="0"/>
    <x v="0"/>
    <x v="0"/>
    <s v="PA"/>
    <s v="Pennsylvania"/>
    <x v="0"/>
    <x v="0"/>
    <x v="1"/>
  </r>
  <r>
    <s v="4492858"/>
    <x v="5"/>
    <x v="0"/>
    <x v="0"/>
    <x v="0"/>
    <x v="7"/>
    <x v="0"/>
    <x v="0"/>
    <x v="0"/>
    <x v="0"/>
    <x v="0"/>
    <x v="0"/>
    <x v="0"/>
    <x v="0"/>
    <s v="PA"/>
    <s v="Pennsylvania"/>
    <x v="0"/>
    <x v="0"/>
    <x v="1"/>
  </r>
  <r>
    <s v="4492858"/>
    <x v="6"/>
    <x v="0"/>
    <x v="0"/>
    <x v="0"/>
    <x v="7"/>
    <x v="0"/>
    <x v="0"/>
    <x v="0"/>
    <x v="0"/>
    <x v="0"/>
    <x v="0"/>
    <x v="0"/>
    <x v="0"/>
    <s v="PA"/>
    <s v="Pennsylvania"/>
    <x v="0"/>
    <x v="0"/>
    <x v="1"/>
  </r>
  <r>
    <s v="4492858"/>
    <x v="7"/>
    <x v="0"/>
    <x v="0"/>
    <x v="0"/>
    <x v="7"/>
    <x v="0"/>
    <x v="0"/>
    <x v="0"/>
    <x v="0"/>
    <x v="0"/>
    <x v="0"/>
    <x v="0"/>
    <x v="0"/>
    <s v="PA"/>
    <s v="Pennsylvania"/>
    <x v="0"/>
    <x v="0"/>
    <x v="1"/>
  </r>
  <r>
    <s v="4511178"/>
    <x v="4"/>
    <x v="0"/>
    <x v="1"/>
    <x v="0"/>
    <x v="6"/>
    <x v="1"/>
    <x v="0"/>
    <x v="0"/>
    <x v="0"/>
    <x v="0"/>
    <x v="0"/>
    <x v="0"/>
    <x v="0"/>
    <s v="PA"/>
    <s v="Pennsylvania"/>
    <x v="0"/>
    <x v="0"/>
    <x v="0"/>
  </r>
  <r>
    <s v="4511178"/>
    <x v="5"/>
    <x v="0"/>
    <x v="1"/>
    <x v="0"/>
    <x v="6"/>
    <x v="1"/>
    <x v="0"/>
    <x v="0"/>
    <x v="0"/>
    <x v="0"/>
    <x v="0"/>
    <x v="0"/>
    <x v="0"/>
    <s v="PA"/>
    <s v="Pennsylvania"/>
    <x v="0"/>
    <x v="0"/>
    <x v="0"/>
  </r>
  <r>
    <s v="4511178"/>
    <x v="6"/>
    <x v="0"/>
    <x v="1"/>
    <x v="0"/>
    <x v="6"/>
    <x v="2"/>
    <x v="0"/>
    <x v="0"/>
    <x v="0"/>
    <x v="0"/>
    <x v="0"/>
    <x v="0"/>
    <x v="0"/>
    <s v="PA"/>
    <s v="Pennsylvania"/>
    <x v="0"/>
    <x v="0"/>
    <x v="0"/>
  </r>
  <r>
    <s v="4511178"/>
    <x v="7"/>
    <x v="0"/>
    <x v="1"/>
    <x v="0"/>
    <x v="6"/>
    <x v="2"/>
    <x v="0"/>
    <x v="0"/>
    <x v="0"/>
    <x v="0"/>
    <x v="0"/>
    <x v="0"/>
    <x v="0"/>
    <s v="PA"/>
    <s v="Pennsylvania"/>
    <x v="0"/>
    <x v="0"/>
    <x v="0"/>
  </r>
  <r>
    <s v="4511178"/>
    <x v="8"/>
    <x v="0"/>
    <x v="1"/>
    <x v="0"/>
    <x v="6"/>
    <x v="2"/>
    <x v="0"/>
    <x v="0"/>
    <x v="0"/>
    <x v="0"/>
    <x v="0"/>
    <x v="0"/>
    <x v="0"/>
    <s v="PA"/>
    <s v="Pennsylvania"/>
    <x v="0"/>
    <x v="0"/>
    <x v="0"/>
  </r>
  <r>
    <s v="4511178"/>
    <x v="9"/>
    <x v="0"/>
    <x v="1"/>
    <x v="0"/>
    <x v="6"/>
    <x v="2"/>
    <x v="0"/>
    <x v="0"/>
    <x v="0"/>
    <x v="0"/>
    <x v="0"/>
    <x v="0"/>
    <x v="0"/>
    <s v="PA"/>
    <s v="Pennsylvania"/>
    <x v="0"/>
    <x v="0"/>
    <x v="0"/>
  </r>
  <r>
    <s v="4516619"/>
    <x v="6"/>
    <x v="0"/>
    <x v="0"/>
    <x v="0"/>
    <x v="1"/>
    <x v="0"/>
    <x v="0"/>
    <x v="0"/>
    <x v="0"/>
    <x v="0"/>
    <x v="0"/>
    <x v="0"/>
    <x v="0"/>
    <s v="NJ"/>
    <s v="New Jersey"/>
    <x v="0"/>
    <x v="1"/>
    <x v="0"/>
  </r>
  <r>
    <s v="4516619"/>
    <x v="7"/>
    <x v="0"/>
    <x v="0"/>
    <x v="0"/>
    <x v="1"/>
    <x v="0"/>
    <x v="0"/>
    <x v="0"/>
    <x v="0"/>
    <x v="0"/>
    <x v="0"/>
    <x v="0"/>
    <x v="0"/>
    <s v="NJ"/>
    <s v="New Jersey"/>
    <x v="0"/>
    <x v="0"/>
    <x v="0"/>
  </r>
  <r>
    <s v="4516619"/>
    <x v="8"/>
    <x v="0"/>
    <x v="0"/>
    <x v="0"/>
    <x v="1"/>
    <x v="0"/>
    <x v="0"/>
    <x v="0"/>
    <x v="0"/>
    <x v="0"/>
    <x v="0"/>
    <x v="0"/>
    <x v="0"/>
    <s v="PA"/>
    <s v="Pennsylvania"/>
    <x v="0"/>
    <x v="0"/>
    <x v="0"/>
  </r>
  <r>
    <s v="4516619"/>
    <x v="9"/>
    <x v="0"/>
    <x v="0"/>
    <x v="0"/>
    <x v="1"/>
    <x v="0"/>
    <x v="0"/>
    <x v="0"/>
    <x v="0"/>
    <x v="0"/>
    <x v="0"/>
    <x v="0"/>
    <x v="0"/>
    <s v="PA"/>
    <s v="Pennsylvania"/>
    <x v="0"/>
    <x v="0"/>
    <x v="0"/>
  </r>
  <r>
    <s v="4516619"/>
    <x v="10"/>
    <x v="0"/>
    <x v="0"/>
    <x v="0"/>
    <x v="1"/>
    <x v="0"/>
    <x v="0"/>
    <x v="0"/>
    <x v="0"/>
    <x v="0"/>
    <x v="0"/>
    <x v="0"/>
    <x v="0"/>
    <s v="PA"/>
    <s v="Pennsylvania"/>
    <x v="0"/>
    <x v="0"/>
    <x v="0"/>
  </r>
  <r>
    <s v="4516619"/>
    <x v="11"/>
    <x v="0"/>
    <x v="0"/>
    <x v="0"/>
    <x v="1"/>
    <x v="0"/>
    <x v="0"/>
    <x v="0"/>
    <x v="0"/>
    <x v="0"/>
    <x v="0"/>
    <x v="0"/>
    <x v="0"/>
    <s v="PA"/>
    <s v="Pennsylvania"/>
    <x v="0"/>
    <x v="0"/>
    <x v="0"/>
  </r>
  <r>
    <s v="4516619"/>
    <x v="12"/>
    <x v="0"/>
    <x v="0"/>
    <x v="0"/>
    <x v="1"/>
    <x v="0"/>
    <x v="0"/>
    <x v="0"/>
    <x v="0"/>
    <x v="0"/>
    <x v="0"/>
    <x v="0"/>
    <x v="0"/>
    <s v="PA"/>
    <s v="Pennsylvania"/>
    <x v="0"/>
    <x v="0"/>
    <x v="0"/>
  </r>
  <r>
    <s v="4616041"/>
    <x v="6"/>
    <x v="0"/>
    <x v="0"/>
    <x v="0"/>
    <x v="4"/>
    <x v="0"/>
    <x v="0"/>
    <x v="0"/>
    <x v="0"/>
    <x v="0"/>
    <x v="0"/>
    <x v="0"/>
    <x v="0"/>
    <s v="NE"/>
    <s v="Nebraska"/>
    <x v="3"/>
    <x v="1"/>
    <x v="0"/>
  </r>
  <r>
    <s v="4616041"/>
    <x v="7"/>
    <x v="0"/>
    <x v="0"/>
    <x v="0"/>
    <x v="4"/>
    <x v="0"/>
    <x v="0"/>
    <x v="0"/>
    <x v="0"/>
    <x v="0"/>
    <x v="0"/>
    <x v="0"/>
    <x v="0"/>
    <s v="NE"/>
    <s v="Nebraska"/>
    <x v="3"/>
    <x v="0"/>
    <x v="0"/>
  </r>
  <r>
    <s v="4616041"/>
    <x v="8"/>
    <x v="0"/>
    <x v="0"/>
    <x v="0"/>
    <x v="4"/>
    <x v="0"/>
    <x v="0"/>
    <x v="0"/>
    <x v="0"/>
    <x v="0"/>
    <x v="0"/>
    <x v="0"/>
    <x v="0"/>
    <s v="NE"/>
    <s v="Nebraska"/>
    <x v="3"/>
    <x v="0"/>
    <x v="0"/>
  </r>
  <r>
    <s v="4616041"/>
    <x v="9"/>
    <x v="0"/>
    <x v="0"/>
    <x v="0"/>
    <x v="4"/>
    <x v="0"/>
    <x v="0"/>
    <x v="0"/>
    <x v="0"/>
    <x v="0"/>
    <x v="0"/>
    <x v="0"/>
    <x v="0"/>
    <s v="NE"/>
    <s v="Nebraska"/>
    <x v="3"/>
    <x v="0"/>
    <x v="0"/>
  </r>
  <r>
    <s v="4616041"/>
    <x v="10"/>
    <x v="0"/>
    <x v="0"/>
    <x v="0"/>
    <x v="4"/>
    <x v="0"/>
    <x v="0"/>
    <x v="0"/>
    <x v="0"/>
    <x v="0"/>
    <x v="0"/>
    <x v="0"/>
    <x v="0"/>
    <s v="NE"/>
    <s v="Nebraska"/>
    <x v="3"/>
    <x v="0"/>
    <x v="0"/>
  </r>
  <r>
    <s v="4616041"/>
    <x v="11"/>
    <x v="0"/>
    <x v="0"/>
    <x v="0"/>
    <x v="4"/>
    <x v="0"/>
    <x v="0"/>
    <x v="0"/>
    <x v="0"/>
    <x v="0"/>
    <x v="0"/>
    <x v="0"/>
    <x v="0"/>
    <s v="NE"/>
    <s v="Nebraska"/>
    <x v="3"/>
    <x v="0"/>
    <x v="0"/>
  </r>
  <r>
    <s v="4616041"/>
    <x v="12"/>
    <x v="0"/>
    <x v="0"/>
    <x v="0"/>
    <x v="4"/>
    <x v="0"/>
    <x v="0"/>
    <x v="0"/>
    <x v="0"/>
    <x v="0"/>
    <x v="0"/>
    <x v="0"/>
    <x v="0"/>
    <s v="NE"/>
    <s v="Nebraska"/>
    <x v="3"/>
    <x v="0"/>
    <x v="0"/>
  </r>
  <r>
    <s v="4642468"/>
    <x v="0"/>
    <x v="0"/>
    <x v="0"/>
    <x v="0"/>
    <x v="0"/>
    <x v="0"/>
    <x v="4"/>
    <x v="1"/>
    <x v="4"/>
    <x v="0"/>
    <x v="0"/>
    <x v="0"/>
    <x v="0"/>
    <s v="PA"/>
    <s v="Pennsylvania"/>
    <x v="0"/>
    <x v="0"/>
    <x v="1"/>
  </r>
  <r>
    <s v="4642468"/>
    <x v="1"/>
    <x v="0"/>
    <x v="0"/>
    <x v="0"/>
    <x v="0"/>
    <x v="1"/>
    <x v="4"/>
    <x v="1"/>
    <x v="4"/>
    <x v="0"/>
    <x v="0"/>
    <x v="0"/>
    <x v="0"/>
    <s v="PA"/>
    <s v="Pennsylvania"/>
    <x v="0"/>
    <x v="0"/>
    <x v="1"/>
  </r>
  <r>
    <s v="4642468"/>
    <x v="2"/>
    <x v="0"/>
    <x v="0"/>
    <x v="0"/>
    <x v="0"/>
    <x v="0"/>
    <x v="4"/>
    <x v="1"/>
    <x v="4"/>
    <x v="0"/>
    <x v="0"/>
    <x v="0"/>
    <x v="0"/>
    <s v="PA"/>
    <s v="Pennsylvania"/>
    <x v="0"/>
    <x v="0"/>
    <x v="1"/>
  </r>
  <r>
    <s v="4642468"/>
    <x v="3"/>
    <x v="0"/>
    <x v="0"/>
    <x v="0"/>
    <x v="0"/>
    <x v="0"/>
    <x v="4"/>
    <x v="1"/>
    <x v="4"/>
    <x v="0"/>
    <x v="0"/>
    <x v="0"/>
    <x v="0"/>
    <s v="PA"/>
    <s v="Pennsylvania"/>
    <x v="0"/>
    <x v="0"/>
    <x v="1"/>
  </r>
  <r>
    <s v="4642468"/>
    <x v="4"/>
    <x v="0"/>
    <x v="0"/>
    <x v="0"/>
    <x v="0"/>
    <x v="0"/>
    <x v="4"/>
    <x v="1"/>
    <x v="4"/>
    <x v="0"/>
    <x v="0"/>
    <x v="0"/>
    <x v="0"/>
    <s v="PA"/>
    <s v="Pennsylvania"/>
    <x v="0"/>
    <x v="0"/>
    <x v="1"/>
  </r>
  <r>
    <s v="4642468"/>
    <x v="5"/>
    <x v="0"/>
    <x v="0"/>
    <x v="0"/>
    <x v="0"/>
    <x v="0"/>
    <x v="4"/>
    <x v="1"/>
    <x v="4"/>
    <x v="0"/>
    <x v="0"/>
    <x v="0"/>
    <x v="0"/>
    <s v="PA"/>
    <s v="Pennsylvania"/>
    <x v="0"/>
    <x v="0"/>
    <x v="1"/>
  </r>
  <r>
    <s v="4642468"/>
    <x v="6"/>
    <x v="0"/>
    <x v="0"/>
    <x v="0"/>
    <x v="0"/>
    <x v="0"/>
    <x v="4"/>
    <x v="1"/>
    <x v="4"/>
    <x v="0"/>
    <x v="0"/>
    <x v="0"/>
    <x v="0"/>
    <s v="PA"/>
    <s v="Pennsylvania"/>
    <x v="0"/>
    <x v="0"/>
    <x v="1"/>
  </r>
  <r>
    <s v="4642468"/>
    <x v="7"/>
    <x v="0"/>
    <x v="0"/>
    <x v="0"/>
    <x v="0"/>
    <x v="0"/>
    <x v="4"/>
    <x v="1"/>
    <x v="4"/>
    <x v="0"/>
    <x v="0"/>
    <x v="0"/>
    <x v="0"/>
    <s v="PA"/>
    <s v="Pennsylvania"/>
    <x v="0"/>
    <x v="0"/>
    <x v="1"/>
  </r>
  <r>
    <s v="4645567"/>
    <x v="0"/>
    <x v="0"/>
    <x v="0"/>
    <x v="0"/>
    <x v="1"/>
    <x v="0"/>
    <x v="0"/>
    <x v="0"/>
    <x v="0"/>
    <x v="0"/>
    <x v="0"/>
    <x v="0"/>
    <x v="0"/>
    <s v="PA"/>
    <s v="Pennsylvania"/>
    <x v="0"/>
    <x v="0"/>
    <x v="0"/>
  </r>
  <r>
    <s v="4645567"/>
    <x v="1"/>
    <x v="0"/>
    <x v="0"/>
    <x v="0"/>
    <x v="1"/>
    <x v="0"/>
    <x v="0"/>
    <x v="0"/>
    <x v="0"/>
    <x v="0"/>
    <x v="0"/>
    <x v="0"/>
    <x v="0"/>
    <s v="PA"/>
    <s v="Pennsylvania"/>
    <x v="0"/>
    <x v="0"/>
    <x v="0"/>
  </r>
  <r>
    <s v="4645567"/>
    <x v="2"/>
    <x v="0"/>
    <x v="0"/>
    <x v="0"/>
    <x v="1"/>
    <x v="1"/>
    <x v="0"/>
    <x v="0"/>
    <x v="0"/>
    <x v="0"/>
    <x v="0"/>
    <x v="0"/>
    <x v="0"/>
    <s v="PA"/>
    <s v="Pennsylvania"/>
    <x v="0"/>
    <x v="0"/>
    <x v="0"/>
  </r>
  <r>
    <s v="4645567"/>
    <x v="3"/>
    <x v="0"/>
    <x v="0"/>
    <x v="0"/>
    <x v="1"/>
    <x v="0"/>
    <x v="0"/>
    <x v="0"/>
    <x v="0"/>
    <x v="0"/>
    <x v="0"/>
    <x v="0"/>
    <x v="0"/>
    <s v="PA"/>
    <s v="Pennsylvania"/>
    <x v="0"/>
    <x v="0"/>
    <x v="0"/>
  </r>
  <r>
    <s v="4645567"/>
    <x v="4"/>
    <x v="0"/>
    <x v="0"/>
    <x v="0"/>
    <x v="1"/>
    <x v="0"/>
    <x v="0"/>
    <x v="0"/>
    <x v="0"/>
    <x v="0"/>
    <x v="0"/>
    <x v="0"/>
    <x v="0"/>
    <s v="PA"/>
    <s v="Pennsylvania"/>
    <x v="0"/>
    <x v="0"/>
    <x v="0"/>
  </r>
  <r>
    <s v="4645567"/>
    <x v="5"/>
    <x v="0"/>
    <x v="0"/>
    <x v="0"/>
    <x v="1"/>
    <x v="0"/>
    <x v="0"/>
    <x v="0"/>
    <x v="0"/>
    <x v="0"/>
    <x v="0"/>
    <x v="0"/>
    <x v="0"/>
    <s v="PA"/>
    <s v="Pennsylvania"/>
    <x v="0"/>
    <x v="0"/>
    <x v="0"/>
  </r>
  <r>
    <s v="4645567"/>
    <x v="6"/>
    <x v="0"/>
    <x v="0"/>
    <x v="0"/>
    <x v="1"/>
    <x v="0"/>
    <x v="0"/>
    <x v="0"/>
    <x v="0"/>
    <x v="0"/>
    <x v="0"/>
    <x v="0"/>
    <x v="0"/>
    <s v="PA"/>
    <s v="Pennsylvania"/>
    <x v="0"/>
    <x v="0"/>
    <x v="0"/>
  </r>
  <r>
    <s v="4645567"/>
    <x v="7"/>
    <x v="0"/>
    <x v="0"/>
    <x v="0"/>
    <x v="1"/>
    <x v="0"/>
    <x v="0"/>
    <x v="0"/>
    <x v="0"/>
    <x v="0"/>
    <x v="0"/>
    <x v="0"/>
    <x v="0"/>
    <s v="PA"/>
    <s v="Pennsylvania"/>
    <x v="0"/>
    <x v="0"/>
    <x v="0"/>
  </r>
  <r>
    <s v="4645567"/>
    <x v="8"/>
    <x v="0"/>
    <x v="0"/>
    <x v="0"/>
    <x v="1"/>
    <x v="0"/>
    <x v="0"/>
    <x v="0"/>
    <x v="0"/>
    <x v="0"/>
    <x v="0"/>
    <x v="0"/>
    <x v="0"/>
    <s v="PA"/>
    <s v="Pennsylvania"/>
    <x v="0"/>
    <x v="0"/>
    <x v="0"/>
  </r>
  <r>
    <s v="4645567"/>
    <x v="9"/>
    <x v="0"/>
    <x v="0"/>
    <x v="0"/>
    <x v="1"/>
    <x v="0"/>
    <x v="0"/>
    <x v="0"/>
    <x v="0"/>
    <x v="0"/>
    <x v="0"/>
    <x v="0"/>
    <x v="0"/>
    <s v="PA"/>
    <s v="Pennsylvania"/>
    <x v="0"/>
    <x v="0"/>
    <x v="0"/>
  </r>
  <r>
    <s v="4645734"/>
    <x v="0"/>
    <x v="0"/>
    <x v="0"/>
    <x v="0"/>
    <x v="5"/>
    <x v="1"/>
    <x v="0"/>
    <x v="0"/>
    <x v="0"/>
    <x v="0"/>
    <x v="0"/>
    <x v="0"/>
    <x v="0"/>
    <s v="PA"/>
    <s v="Pennsylvania"/>
    <x v="0"/>
    <x v="0"/>
    <x v="1"/>
  </r>
  <r>
    <s v="4645734"/>
    <x v="1"/>
    <x v="0"/>
    <x v="0"/>
    <x v="0"/>
    <x v="5"/>
    <x v="0"/>
    <x v="0"/>
    <x v="0"/>
    <x v="0"/>
    <x v="0"/>
    <x v="0"/>
    <x v="0"/>
    <x v="0"/>
    <s v="PA"/>
    <s v="Pennsylvania"/>
    <x v="0"/>
    <x v="0"/>
    <x v="1"/>
  </r>
  <r>
    <s v="4645734"/>
    <x v="2"/>
    <x v="0"/>
    <x v="0"/>
    <x v="0"/>
    <x v="5"/>
    <x v="0"/>
    <x v="0"/>
    <x v="0"/>
    <x v="0"/>
    <x v="0"/>
    <x v="0"/>
    <x v="0"/>
    <x v="0"/>
    <s v="PA"/>
    <s v="Pennsylvania"/>
    <x v="0"/>
    <x v="0"/>
    <x v="1"/>
  </r>
  <r>
    <s v="4645734"/>
    <x v="3"/>
    <x v="0"/>
    <x v="0"/>
    <x v="0"/>
    <x v="5"/>
    <x v="0"/>
    <x v="0"/>
    <x v="0"/>
    <x v="0"/>
    <x v="0"/>
    <x v="0"/>
    <x v="0"/>
    <x v="0"/>
    <s v="PA"/>
    <s v="Pennsylvania"/>
    <x v="0"/>
    <x v="0"/>
    <x v="1"/>
  </r>
  <r>
    <s v="4645734"/>
    <x v="4"/>
    <x v="0"/>
    <x v="0"/>
    <x v="0"/>
    <x v="5"/>
    <x v="0"/>
    <x v="0"/>
    <x v="0"/>
    <x v="0"/>
    <x v="0"/>
    <x v="0"/>
    <x v="0"/>
    <x v="0"/>
    <s v="PA"/>
    <s v="Pennsylvania"/>
    <x v="0"/>
    <x v="0"/>
    <x v="1"/>
  </r>
  <r>
    <s v="4645734"/>
    <x v="5"/>
    <x v="0"/>
    <x v="0"/>
    <x v="0"/>
    <x v="5"/>
    <x v="0"/>
    <x v="0"/>
    <x v="0"/>
    <x v="0"/>
    <x v="0"/>
    <x v="0"/>
    <x v="0"/>
    <x v="0"/>
    <s v="PA"/>
    <s v="Pennsylvania"/>
    <x v="0"/>
    <x v="0"/>
    <x v="1"/>
  </r>
  <r>
    <s v="4645734"/>
    <x v="6"/>
    <x v="0"/>
    <x v="0"/>
    <x v="0"/>
    <x v="5"/>
    <x v="0"/>
    <x v="0"/>
    <x v="0"/>
    <x v="0"/>
    <x v="0"/>
    <x v="0"/>
    <x v="0"/>
    <x v="0"/>
    <s v="PA"/>
    <s v="Pennsylvania"/>
    <x v="0"/>
    <x v="0"/>
    <x v="1"/>
  </r>
  <r>
    <s v="4645734"/>
    <x v="7"/>
    <x v="0"/>
    <x v="0"/>
    <x v="0"/>
    <x v="5"/>
    <x v="0"/>
    <x v="0"/>
    <x v="0"/>
    <x v="0"/>
    <x v="0"/>
    <x v="0"/>
    <x v="0"/>
    <x v="0"/>
    <s v="PA"/>
    <s v="Pennsylvania"/>
    <x v="0"/>
    <x v="0"/>
    <x v="1"/>
  </r>
  <r>
    <s v="4646426"/>
    <x v="0"/>
    <x v="0"/>
    <x v="0"/>
    <x v="0"/>
    <x v="4"/>
    <x v="1"/>
    <x v="0"/>
    <x v="0"/>
    <x v="0"/>
    <x v="0"/>
    <x v="0"/>
    <x v="0"/>
    <x v="0"/>
    <s v="PA"/>
    <s v="Pennsylvania"/>
    <x v="0"/>
    <x v="0"/>
    <x v="0"/>
  </r>
  <r>
    <s v="4646426"/>
    <x v="1"/>
    <x v="0"/>
    <x v="0"/>
    <x v="0"/>
    <x v="4"/>
    <x v="0"/>
    <x v="0"/>
    <x v="0"/>
    <x v="0"/>
    <x v="0"/>
    <x v="0"/>
    <x v="0"/>
    <x v="0"/>
    <s v="PA"/>
    <s v="Pennsylvania"/>
    <x v="0"/>
    <x v="0"/>
    <x v="0"/>
  </r>
  <r>
    <s v="4646426"/>
    <x v="2"/>
    <x v="0"/>
    <x v="0"/>
    <x v="0"/>
    <x v="4"/>
    <x v="1"/>
    <x v="0"/>
    <x v="0"/>
    <x v="0"/>
    <x v="0"/>
    <x v="0"/>
    <x v="0"/>
    <x v="0"/>
    <s v="PA"/>
    <s v="Pennsylvania"/>
    <x v="0"/>
    <x v="0"/>
    <x v="0"/>
  </r>
  <r>
    <s v="4646426"/>
    <x v="3"/>
    <x v="0"/>
    <x v="0"/>
    <x v="0"/>
    <x v="4"/>
    <x v="0"/>
    <x v="0"/>
    <x v="0"/>
    <x v="0"/>
    <x v="0"/>
    <x v="0"/>
    <x v="0"/>
    <x v="0"/>
    <s v="PA"/>
    <s v="Pennsylvania"/>
    <x v="0"/>
    <x v="0"/>
    <x v="0"/>
  </r>
  <r>
    <s v="4646426"/>
    <x v="4"/>
    <x v="0"/>
    <x v="0"/>
    <x v="0"/>
    <x v="4"/>
    <x v="0"/>
    <x v="0"/>
    <x v="0"/>
    <x v="0"/>
    <x v="0"/>
    <x v="0"/>
    <x v="0"/>
    <x v="0"/>
    <s v="PA"/>
    <s v="Pennsylvania"/>
    <x v="0"/>
    <x v="0"/>
    <x v="0"/>
  </r>
  <r>
    <s v="4646426"/>
    <x v="5"/>
    <x v="0"/>
    <x v="0"/>
    <x v="0"/>
    <x v="4"/>
    <x v="0"/>
    <x v="0"/>
    <x v="0"/>
    <x v="0"/>
    <x v="0"/>
    <x v="0"/>
    <x v="0"/>
    <x v="0"/>
    <s v="PA"/>
    <s v="Pennsylvania"/>
    <x v="0"/>
    <x v="0"/>
    <x v="0"/>
  </r>
  <r>
    <s v="4646426"/>
    <x v="6"/>
    <x v="0"/>
    <x v="0"/>
    <x v="0"/>
    <x v="4"/>
    <x v="0"/>
    <x v="0"/>
    <x v="0"/>
    <x v="0"/>
    <x v="0"/>
    <x v="0"/>
    <x v="0"/>
    <x v="0"/>
    <s v="PA"/>
    <s v="Pennsylvania"/>
    <x v="0"/>
    <x v="0"/>
    <x v="0"/>
  </r>
  <r>
    <s v="4646426"/>
    <x v="7"/>
    <x v="0"/>
    <x v="0"/>
    <x v="0"/>
    <x v="4"/>
    <x v="0"/>
    <x v="0"/>
    <x v="0"/>
    <x v="0"/>
    <x v="0"/>
    <x v="0"/>
    <x v="0"/>
    <x v="0"/>
    <s v="PA"/>
    <s v="Pennsylvania"/>
    <x v="0"/>
    <x v="0"/>
    <x v="0"/>
  </r>
  <r>
    <s v="4646426"/>
    <x v="8"/>
    <x v="0"/>
    <x v="0"/>
    <x v="0"/>
    <x v="4"/>
    <x v="1"/>
    <x v="0"/>
    <x v="0"/>
    <x v="0"/>
    <x v="0"/>
    <x v="0"/>
    <x v="0"/>
    <x v="0"/>
    <s v="PA"/>
    <s v="Pennsylvania"/>
    <x v="0"/>
    <x v="0"/>
    <x v="0"/>
  </r>
  <r>
    <s v="4646426"/>
    <x v="9"/>
    <x v="0"/>
    <x v="0"/>
    <x v="0"/>
    <x v="4"/>
    <x v="0"/>
    <x v="0"/>
    <x v="0"/>
    <x v="0"/>
    <x v="0"/>
    <x v="0"/>
    <x v="0"/>
    <x v="0"/>
    <s v="VT"/>
    <s v="Vermont"/>
    <x v="1"/>
    <x v="0"/>
    <x v="0"/>
  </r>
  <r>
    <s v="4646426"/>
    <x v="10"/>
    <x v="0"/>
    <x v="0"/>
    <x v="0"/>
    <x v="4"/>
    <x v="0"/>
    <x v="0"/>
    <x v="0"/>
    <x v="0"/>
    <x v="0"/>
    <x v="0"/>
    <x v="0"/>
    <x v="0"/>
    <s v="VT"/>
    <s v="Vermont"/>
    <x v="1"/>
    <x v="0"/>
    <x v="0"/>
  </r>
  <r>
    <s v="4646426"/>
    <x v="11"/>
    <x v="0"/>
    <x v="0"/>
    <x v="0"/>
    <x v="4"/>
    <x v="0"/>
    <x v="0"/>
    <x v="0"/>
    <x v="0"/>
    <x v="0"/>
    <x v="0"/>
    <x v="0"/>
    <x v="0"/>
    <s v="RI"/>
    <s v="Rhode Island"/>
    <x v="1"/>
    <x v="0"/>
    <x v="0"/>
  </r>
  <r>
    <s v="4646494"/>
    <x v="0"/>
    <x v="0"/>
    <x v="1"/>
    <x v="0"/>
    <x v="2"/>
    <x v="0"/>
    <x v="5"/>
    <x v="0"/>
    <x v="0"/>
    <x v="0"/>
    <x v="0"/>
    <x v="0"/>
    <x v="0"/>
    <s v="VA"/>
    <s v="Virginia"/>
    <x v="2"/>
    <x v="0"/>
    <x v="0"/>
  </r>
  <r>
    <s v="4646494"/>
    <x v="1"/>
    <x v="0"/>
    <x v="1"/>
    <x v="0"/>
    <x v="2"/>
    <x v="0"/>
    <x v="5"/>
    <x v="0"/>
    <x v="0"/>
    <x v="0"/>
    <x v="0"/>
    <x v="0"/>
    <x v="0"/>
    <s v="VA"/>
    <s v="Virginia"/>
    <x v="2"/>
    <x v="0"/>
    <x v="0"/>
  </r>
  <r>
    <s v="4646494"/>
    <x v="2"/>
    <x v="0"/>
    <x v="0"/>
    <x v="0"/>
    <x v="2"/>
    <x v="0"/>
    <x v="5"/>
    <x v="0"/>
    <x v="0"/>
    <x v="0"/>
    <x v="0"/>
    <x v="0"/>
    <x v="0"/>
    <s v="VA"/>
    <s v="Virginia"/>
    <x v="2"/>
    <x v="1"/>
    <x v="0"/>
  </r>
  <r>
    <s v="4646494"/>
    <x v="3"/>
    <x v="0"/>
    <x v="0"/>
    <x v="0"/>
    <x v="2"/>
    <x v="0"/>
    <x v="5"/>
    <x v="0"/>
    <x v="0"/>
    <x v="0"/>
    <x v="0"/>
    <x v="0"/>
    <x v="0"/>
    <s v="VA"/>
    <s v="Virginia"/>
    <x v="2"/>
    <x v="0"/>
    <x v="0"/>
  </r>
  <r>
    <s v="4646494"/>
    <x v="4"/>
    <x v="0"/>
    <x v="0"/>
    <x v="0"/>
    <x v="2"/>
    <x v="0"/>
    <x v="5"/>
    <x v="0"/>
    <x v="0"/>
    <x v="0"/>
    <x v="0"/>
    <x v="0"/>
    <x v="0"/>
    <s v="VA"/>
    <s v="Virginia"/>
    <x v="2"/>
    <x v="0"/>
    <x v="0"/>
  </r>
  <r>
    <s v="4646494"/>
    <x v="5"/>
    <x v="0"/>
    <x v="0"/>
    <x v="0"/>
    <x v="2"/>
    <x v="0"/>
    <x v="5"/>
    <x v="0"/>
    <x v="0"/>
    <x v="0"/>
    <x v="0"/>
    <x v="0"/>
    <x v="0"/>
    <s v="VA"/>
    <s v="Virginia"/>
    <x v="2"/>
    <x v="0"/>
    <x v="0"/>
  </r>
  <r>
    <s v="4646494"/>
    <x v="6"/>
    <x v="0"/>
    <x v="0"/>
    <x v="0"/>
    <x v="2"/>
    <x v="1"/>
    <x v="5"/>
    <x v="0"/>
    <x v="0"/>
    <x v="0"/>
    <x v="0"/>
    <x v="0"/>
    <x v="0"/>
    <s v="VA"/>
    <s v="Virginia"/>
    <x v="2"/>
    <x v="0"/>
    <x v="0"/>
  </r>
  <r>
    <s v="4646494"/>
    <x v="7"/>
    <x v="0"/>
    <x v="0"/>
    <x v="0"/>
    <x v="2"/>
    <x v="1"/>
    <x v="5"/>
    <x v="0"/>
    <x v="0"/>
    <x v="0"/>
    <x v="0"/>
    <x v="0"/>
    <x v="0"/>
    <s v="VA"/>
    <s v="Virginia"/>
    <x v="2"/>
    <x v="0"/>
    <x v="0"/>
  </r>
  <r>
    <s v="4646494"/>
    <x v="8"/>
    <x v="0"/>
    <x v="0"/>
    <x v="0"/>
    <x v="2"/>
    <x v="1"/>
    <x v="5"/>
    <x v="0"/>
    <x v="0"/>
    <x v="0"/>
    <x v="0"/>
    <x v="0"/>
    <x v="0"/>
    <s v="VA"/>
    <s v="Virginia"/>
    <x v="2"/>
    <x v="0"/>
    <x v="0"/>
  </r>
  <r>
    <s v="4646494"/>
    <x v="9"/>
    <x v="0"/>
    <x v="0"/>
    <x v="0"/>
    <x v="2"/>
    <x v="1"/>
    <x v="5"/>
    <x v="0"/>
    <x v="0"/>
    <x v="0"/>
    <x v="0"/>
    <x v="0"/>
    <x v="0"/>
    <s v="VA"/>
    <s v="Virginia"/>
    <x v="2"/>
    <x v="0"/>
    <x v="0"/>
  </r>
  <r>
    <s v="4646494"/>
    <x v="10"/>
    <x v="0"/>
    <x v="0"/>
    <x v="0"/>
    <x v="2"/>
    <x v="1"/>
    <x v="5"/>
    <x v="0"/>
    <x v="0"/>
    <x v="0"/>
    <x v="0"/>
    <x v="0"/>
    <x v="0"/>
    <s v="VA"/>
    <s v="Virginia"/>
    <x v="2"/>
    <x v="0"/>
    <x v="0"/>
  </r>
  <r>
    <s v="4646494"/>
    <x v="11"/>
    <x v="0"/>
    <x v="0"/>
    <x v="0"/>
    <x v="2"/>
    <x v="1"/>
    <x v="5"/>
    <x v="0"/>
    <x v="0"/>
    <x v="0"/>
    <x v="0"/>
    <x v="0"/>
    <x v="0"/>
    <s v="VA"/>
    <s v="Virginia"/>
    <x v="2"/>
    <x v="0"/>
    <x v="0"/>
  </r>
  <r>
    <s v="4646494"/>
    <x v="12"/>
    <x v="0"/>
    <x v="0"/>
    <x v="0"/>
    <x v="2"/>
    <x v="1"/>
    <x v="5"/>
    <x v="0"/>
    <x v="0"/>
    <x v="0"/>
    <x v="0"/>
    <x v="0"/>
    <x v="0"/>
    <s v="VA"/>
    <s v="Virginia"/>
    <x v="2"/>
    <x v="0"/>
    <x v="0"/>
  </r>
  <r>
    <s v="4646547"/>
    <x v="0"/>
    <x v="0"/>
    <x v="0"/>
    <x v="0"/>
    <x v="5"/>
    <x v="1"/>
    <x v="0"/>
    <x v="0"/>
    <x v="0"/>
    <x v="0"/>
    <x v="0"/>
    <x v="0"/>
    <x v="0"/>
    <s v="PA"/>
    <s v="Pennsylvania"/>
    <x v="0"/>
    <x v="0"/>
    <x v="0"/>
  </r>
  <r>
    <s v="4646547"/>
    <x v="1"/>
    <x v="0"/>
    <x v="0"/>
    <x v="0"/>
    <x v="5"/>
    <x v="0"/>
    <x v="0"/>
    <x v="0"/>
    <x v="0"/>
    <x v="0"/>
    <x v="0"/>
    <x v="0"/>
    <x v="0"/>
    <s v="PA"/>
    <s v="Pennsylvania"/>
    <x v="0"/>
    <x v="0"/>
    <x v="0"/>
  </r>
  <r>
    <s v="4646547"/>
    <x v="2"/>
    <x v="0"/>
    <x v="0"/>
    <x v="0"/>
    <x v="5"/>
    <x v="1"/>
    <x v="0"/>
    <x v="0"/>
    <x v="0"/>
    <x v="0"/>
    <x v="0"/>
    <x v="0"/>
    <x v="0"/>
    <s v="PA"/>
    <s v="Pennsylvania"/>
    <x v="0"/>
    <x v="0"/>
    <x v="0"/>
  </r>
  <r>
    <s v="4646547"/>
    <x v="3"/>
    <x v="0"/>
    <x v="0"/>
    <x v="0"/>
    <x v="5"/>
    <x v="0"/>
    <x v="0"/>
    <x v="0"/>
    <x v="0"/>
    <x v="0"/>
    <x v="0"/>
    <x v="0"/>
    <x v="0"/>
    <s v="PA"/>
    <s v="Pennsylvania"/>
    <x v="0"/>
    <x v="0"/>
    <x v="0"/>
  </r>
  <r>
    <s v="4646547"/>
    <x v="4"/>
    <x v="0"/>
    <x v="0"/>
    <x v="0"/>
    <x v="5"/>
    <x v="0"/>
    <x v="0"/>
    <x v="0"/>
    <x v="0"/>
    <x v="0"/>
    <x v="0"/>
    <x v="0"/>
    <x v="0"/>
    <s v="PA"/>
    <s v="Pennsylvania"/>
    <x v="0"/>
    <x v="0"/>
    <x v="0"/>
  </r>
  <r>
    <s v="4646547"/>
    <x v="5"/>
    <x v="0"/>
    <x v="0"/>
    <x v="0"/>
    <x v="5"/>
    <x v="0"/>
    <x v="0"/>
    <x v="0"/>
    <x v="0"/>
    <x v="0"/>
    <x v="0"/>
    <x v="0"/>
    <x v="0"/>
    <s v="PA"/>
    <s v="Pennsylvania"/>
    <x v="0"/>
    <x v="0"/>
    <x v="0"/>
  </r>
  <r>
    <s v="4646547"/>
    <x v="6"/>
    <x v="0"/>
    <x v="0"/>
    <x v="0"/>
    <x v="5"/>
    <x v="0"/>
    <x v="0"/>
    <x v="0"/>
    <x v="0"/>
    <x v="0"/>
    <x v="0"/>
    <x v="0"/>
    <x v="0"/>
    <s v="PA"/>
    <s v="Pennsylvania"/>
    <x v="0"/>
    <x v="0"/>
    <x v="0"/>
  </r>
  <r>
    <s v="4646547"/>
    <x v="7"/>
    <x v="0"/>
    <x v="0"/>
    <x v="0"/>
    <x v="5"/>
    <x v="0"/>
    <x v="0"/>
    <x v="0"/>
    <x v="0"/>
    <x v="0"/>
    <x v="0"/>
    <x v="0"/>
    <x v="0"/>
    <s v="PA"/>
    <s v="Pennsylvania"/>
    <x v="0"/>
    <x v="0"/>
    <x v="0"/>
  </r>
  <r>
    <s v="4646665"/>
    <x v="0"/>
    <x v="0"/>
    <x v="0"/>
    <x v="0"/>
    <x v="2"/>
    <x v="1"/>
    <x v="0"/>
    <x v="0"/>
    <x v="0"/>
    <x v="0"/>
    <x v="0"/>
    <x v="0"/>
    <x v="0"/>
    <s v="PA"/>
    <s v="Pennsylvania"/>
    <x v="0"/>
    <x v="0"/>
    <x v="0"/>
  </r>
  <r>
    <s v="4646665"/>
    <x v="1"/>
    <x v="0"/>
    <x v="0"/>
    <x v="0"/>
    <x v="2"/>
    <x v="0"/>
    <x v="0"/>
    <x v="0"/>
    <x v="0"/>
    <x v="0"/>
    <x v="0"/>
    <x v="0"/>
    <x v="0"/>
    <s v="PA"/>
    <s v="Pennsylvania"/>
    <x v="0"/>
    <x v="0"/>
    <x v="0"/>
  </r>
  <r>
    <s v="4646665"/>
    <x v="2"/>
    <x v="0"/>
    <x v="0"/>
    <x v="0"/>
    <x v="2"/>
    <x v="1"/>
    <x v="0"/>
    <x v="0"/>
    <x v="0"/>
    <x v="0"/>
    <x v="0"/>
    <x v="0"/>
    <x v="0"/>
    <s v="PA"/>
    <s v="Pennsylvania"/>
    <x v="0"/>
    <x v="0"/>
    <x v="0"/>
  </r>
  <r>
    <s v="4646665"/>
    <x v="3"/>
    <x v="0"/>
    <x v="0"/>
    <x v="0"/>
    <x v="2"/>
    <x v="0"/>
    <x v="0"/>
    <x v="0"/>
    <x v="0"/>
    <x v="0"/>
    <x v="0"/>
    <x v="0"/>
    <x v="0"/>
    <s v="PA"/>
    <s v="Pennsylvania"/>
    <x v="0"/>
    <x v="0"/>
    <x v="0"/>
  </r>
  <r>
    <s v="4646665"/>
    <x v="4"/>
    <x v="0"/>
    <x v="0"/>
    <x v="0"/>
    <x v="2"/>
    <x v="0"/>
    <x v="0"/>
    <x v="0"/>
    <x v="0"/>
    <x v="0"/>
    <x v="0"/>
    <x v="0"/>
    <x v="0"/>
    <s v="PA"/>
    <s v="Pennsylvania"/>
    <x v="0"/>
    <x v="0"/>
    <x v="0"/>
  </r>
  <r>
    <s v="4646665"/>
    <x v="5"/>
    <x v="0"/>
    <x v="0"/>
    <x v="0"/>
    <x v="2"/>
    <x v="0"/>
    <x v="0"/>
    <x v="0"/>
    <x v="0"/>
    <x v="0"/>
    <x v="0"/>
    <x v="0"/>
    <x v="0"/>
    <s v="PA"/>
    <s v="Pennsylvania"/>
    <x v="0"/>
    <x v="0"/>
    <x v="0"/>
  </r>
  <r>
    <s v="4646665"/>
    <x v="6"/>
    <x v="0"/>
    <x v="0"/>
    <x v="0"/>
    <x v="2"/>
    <x v="0"/>
    <x v="0"/>
    <x v="0"/>
    <x v="0"/>
    <x v="0"/>
    <x v="0"/>
    <x v="0"/>
    <x v="0"/>
    <s v="PA"/>
    <s v="Pennsylvania"/>
    <x v="0"/>
    <x v="0"/>
    <x v="0"/>
  </r>
  <r>
    <s v="4646665"/>
    <x v="7"/>
    <x v="0"/>
    <x v="0"/>
    <x v="0"/>
    <x v="2"/>
    <x v="0"/>
    <x v="0"/>
    <x v="0"/>
    <x v="0"/>
    <x v="0"/>
    <x v="0"/>
    <x v="0"/>
    <x v="0"/>
    <s v="PA"/>
    <s v="Pennsylvania"/>
    <x v="0"/>
    <x v="0"/>
    <x v="0"/>
  </r>
  <r>
    <s v="4646665"/>
    <x v="8"/>
    <x v="0"/>
    <x v="0"/>
    <x v="0"/>
    <x v="2"/>
    <x v="2"/>
    <x v="0"/>
    <x v="0"/>
    <x v="0"/>
    <x v="0"/>
    <x v="0"/>
    <x v="0"/>
    <x v="0"/>
    <s v="PA"/>
    <s v="Pennsylvania"/>
    <x v="0"/>
    <x v="0"/>
    <x v="0"/>
  </r>
  <r>
    <s v="4646671"/>
    <x v="0"/>
    <x v="0"/>
    <x v="0"/>
    <x v="0"/>
    <x v="2"/>
    <x v="1"/>
    <x v="0"/>
    <x v="0"/>
    <x v="0"/>
    <x v="0"/>
    <x v="0"/>
    <x v="0"/>
    <x v="0"/>
    <s v="NY"/>
    <s v="New York"/>
    <x v="0"/>
    <x v="0"/>
    <x v="0"/>
  </r>
  <r>
    <s v="4646671"/>
    <x v="1"/>
    <x v="0"/>
    <x v="0"/>
    <x v="0"/>
    <x v="2"/>
    <x v="0"/>
    <x v="0"/>
    <x v="0"/>
    <x v="0"/>
    <x v="0"/>
    <x v="0"/>
    <x v="0"/>
    <x v="0"/>
    <s v="NY"/>
    <s v="New York"/>
    <x v="0"/>
    <x v="0"/>
    <x v="0"/>
  </r>
  <r>
    <s v="4646671"/>
    <x v="2"/>
    <x v="0"/>
    <x v="0"/>
    <x v="0"/>
    <x v="2"/>
    <x v="0"/>
    <x v="0"/>
    <x v="0"/>
    <x v="0"/>
    <x v="0"/>
    <x v="0"/>
    <x v="0"/>
    <x v="0"/>
    <s v="PA"/>
    <s v="Pennsylvania"/>
    <x v="0"/>
    <x v="0"/>
    <x v="0"/>
  </r>
  <r>
    <s v="4646671"/>
    <x v="3"/>
    <x v="0"/>
    <x v="0"/>
    <x v="0"/>
    <x v="2"/>
    <x v="0"/>
    <x v="0"/>
    <x v="0"/>
    <x v="0"/>
    <x v="0"/>
    <x v="0"/>
    <x v="0"/>
    <x v="0"/>
    <s v="NY"/>
    <s v="New York"/>
    <x v="0"/>
    <x v="0"/>
    <x v="0"/>
  </r>
  <r>
    <s v="4646671"/>
    <x v="4"/>
    <x v="0"/>
    <x v="0"/>
    <x v="0"/>
    <x v="2"/>
    <x v="0"/>
    <x v="0"/>
    <x v="0"/>
    <x v="0"/>
    <x v="0"/>
    <x v="0"/>
    <x v="0"/>
    <x v="0"/>
    <s v="NY"/>
    <s v="New York"/>
    <x v="0"/>
    <x v="0"/>
    <x v="0"/>
  </r>
  <r>
    <s v="4646671"/>
    <x v="5"/>
    <x v="0"/>
    <x v="0"/>
    <x v="0"/>
    <x v="2"/>
    <x v="0"/>
    <x v="0"/>
    <x v="0"/>
    <x v="0"/>
    <x v="0"/>
    <x v="0"/>
    <x v="0"/>
    <x v="0"/>
    <s v="NY"/>
    <s v="New York"/>
    <x v="0"/>
    <x v="0"/>
    <x v="0"/>
  </r>
  <r>
    <s v="4646671"/>
    <x v="6"/>
    <x v="0"/>
    <x v="0"/>
    <x v="0"/>
    <x v="2"/>
    <x v="0"/>
    <x v="0"/>
    <x v="0"/>
    <x v="0"/>
    <x v="0"/>
    <x v="0"/>
    <x v="0"/>
    <x v="0"/>
    <s v="NY"/>
    <s v="New York"/>
    <x v="0"/>
    <x v="0"/>
    <x v="0"/>
  </r>
  <r>
    <s v="4646671"/>
    <x v="7"/>
    <x v="0"/>
    <x v="0"/>
    <x v="0"/>
    <x v="2"/>
    <x v="0"/>
    <x v="0"/>
    <x v="0"/>
    <x v="0"/>
    <x v="0"/>
    <x v="0"/>
    <x v="0"/>
    <x v="0"/>
    <s v="NY"/>
    <s v="New York"/>
    <x v="0"/>
    <x v="0"/>
    <x v="0"/>
  </r>
  <r>
    <s v="4646671"/>
    <x v="8"/>
    <x v="0"/>
    <x v="0"/>
    <x v="0"/>
    <x v="2"/>
    <x v="1"/>
    <x v="0"/>
    <x v="0"/>
    <x v="0"/>
    <x v="0"/>
    <x v="0"/>
    <x v="0"/>
    <x v="0"/>
    <s v="NY"/>
    <s v="New York"/>
    <x v="0"/>
    <x v="0"/>
    <x v="0"/>
  </r>
  <r>
    <s v="4646671"/>
    <x v="9"/>
    <x v="0"/>
    <x v="0"/>
    <x v="0"/>
    <x v="2"/>
    <x v="0"/>
    <x v="0"/>
    <x v="0"/>
    <x v="0"/>
    <x v="0"/>
    <x v="0"/>
    <x v="0"/>
    <x v="0"/>
    <s v="NY"/>
    <s v="New York"/>
    <x v="0"/>
    <x v="0"/>
    <x v="0"/>
  </r>
  <r>
    <s v="4646671"/>
    <x v="10"/>
    <x v="0"/>
    <x v="0"/>
    <x v="0"/>
    <x v="2"/>
    <x v="0"/>
    <x v="0"/>
    <x v="0"/>
    <x v="0"/>
    <x v="0"/>
    <x v="0"/>
    <x v="0"/>
    <x v="0"/>
    <s v="NY"/>
    <s v="New York"/>
    <x v="0"/>
    <x v="0"/>
    <x v="0"/>
  </r>
  <r>
    <s v="4646671"/>
    <x v="11"/>
    <x v="0"/>
    <x v="0"/>
    <x v="0"/>
    <x v="2"/>
    <x v="0"/>
    <x v="0"/>
    <x v="0"/>
    <x v="0"/>
    <x v="0"/>
    <x v="0"/>
    <x v="0"/>
    <x v="0"/>
    <s v="NY"/>
    <s v="New York"/>
    <x v="0"/>
    <x v="0"/>
    <x v="0"/>
  </r>
  <r>
    <s v="4646671"/>
    <x v="12"/>
    <x v="0"/>
    <x v="0"/>
    <x v="0"/>
    <x v="2"/>
    <x v="0"/>
    <x v="0"/>
    <x v="0"/>
    <x v="0"/>
    <x v="0"/>
    <x v="0"/>
    <x v="0"/>
    <x v="0"/>
    <s v="NY"/>
    <s v="New York"/>
    <x v="0"/>
    <x v="0"/>
    <x v="0"/>
  </r>
  <r>
    <s v="4648516"/>
    <x v="6"/>
    <x v="0"/>
    <x v="0"/>
    <x v="0"/>
    <x v="2"/>
    <x v="0"/>
    <x v="2"/>
    <x v="0"/>
    <x v="0"/>
    <x v="0"/>
    <x v="0"/>
    <x v="0"/>
    <x v="0"/>
    <s v="PA"/>
    <s v="Pennsylvania"/>
    <x v="0"/>
    <x v="1"/>
    <x v="0"/>
  </r>
  <r>
    <s v="4648516"/>
    <x v="7"/>
    <x v="0"/>
    <x v="0"/>
    <x v="0"/>
    <x v="2"/>
    <x v="0"/>
    <x v="2"/>
    <x v="0"/>
    <x v="0"/>
    <x v="0"/>
    <x v="0"/>
    <x v="0"/>
    <x v="0"/>
    <s v="PA"/>
    <s v="Pennsylvania"/>
    <x v="0"/>
    <x v="0"/>
    <x v="0"/>
  </r>
  <r>
    <s v="4648516"/>
    <x v="8"/>
    <x v="0"/>
    <x v="0"/>
    <x v="0"/>
    <x v="2"/>
    <x v="0"/>
    <x v="2"/>
    <x v="0"/>
    <x v="0"/>
    <x v="0"/>
    <x v="0"/>
    <x v="0"/>
    <x v="0"/>
    <s v="PA"/>
    <s v="Pennsylvania"/>
    <x v="0"/>
    <x v="0"/>
    <x v="0"/>
  </r>
  <r>
    <s v="4648516"/>
    <x v="9"/>
    <x v="0"/>
    <x v="0"/>
    <x v="0"/>
    <x v="2"/>
    <x v="0"/>
    <x v="2"/>
    <x v="0"/>
    <x v="0"/>
    <x v="0"/>
    <x v="0"/>
    <x v="0"/>
    <x v="0"/>
    <s v="PA"/>
    <s v="Pennsylvania"/>
    <x v="0"/>
    <x v="0"/>
    <x v="0"/>
  </r>
  <r>
    <s v="4648516"/>
    <x v="10"/>
    <x v="0"/>
    <x v="0"/>
    <x v="0"/>
    <x v="2"/>
    <x v="0"/>
    <x v="2"/>
    <x v="0"/>
    <x v="0"/>
    <x v="0"/>
    <x v="0"/>
    <x v="0"/>
    <x v="0"/>
    <s v="PA"/>
    <s v="Pennsylvania"/>
    <x v="0"/>
    <x v="0"/>
    <x v="0"/>
  </r>
  <r>
    <s v="4648516"/>
    <x v="11"/>
    <x v="0"/>
    <x v="0"/>
    <x v="0"/>
    <x v="2"/>
    <x v="0"/>
    <x v="2"/>
    <x v="0"/>
    <x v="0"/>
    <x v="0"/>
    <x v="0"/>
    <x v="0"/>
    <x v="0"/>
    <s v="PA"/>
    <s v="Pennsylvania"/>
    <x v="0"/>
    <x v="0"/>
    <x v="0"/>
  </r>
  <r>
    <s v="4648516"/>
    <x v="12"/>
    <x v="0"/>
    <x v="0"/>
    <x v="0"/>
    <x v="2"/>
    <x v="0"/>
    <x v="2"/>
    <x v="0"/>
    <x v="0"/>
    <x v="0"/>
    <x v="0"/>
    <x v="0"/>
    <x v="0"/>
    <s v="PA"/>
    <s v="Pennsylvania"/>
    <x v="0"/>
    <x v="0"/>
    <x v="0"/>
  </r>
  <r>
    <s v="4648550"/>
    <x v="6"/>
    <x v="0"/>
    <x v="0"/>
    <x v="0"/>
    <x v="1"/>
    <x v="0"/>
    <x v="0"/>
    <x v="0"/>
    <x v="0"/>
    <x v="0"/>
    <x v="0"/>
    <x v="0"/>
    <x v="0"/>
    <s v="PA"/>
    <s v="Pennsylvania"/>
    <x v="0"/>
    <x v="1"/>
    <x v="0"/>
  </r>
  <r>
    <s v="4648550"/>
    <x v="7"/>
    <x v="0"/>
    <x v="0"/>
    <x v="0"/>
    <x v="1"/>
    <x v="0"/>
    <x v="0"/>
    <x v="0"/>
    <x v="0"/>
    <x v="0"/>
    <x v="0"/>
    <x v="0"/>
    <x v="0"/>
    <s v="PA"/>
    <s v="Pennsylvania"/>
    <x v="0"/>
    <x v="0"/>
    <x v="0"/>
  </r>
  <r>
    <s v="4707092"/>
    <x v="8"/>
    <x v="0"/>
    <x v="0"/>
    <x v="0"/>
    <x v="1"/>
    <x v="0"/>
    <x v="2"/>
    <x v="0"/>
    <x v="0"/>
    <x v="0"/>
    <x v="0"/>
    <x v="0"/>
    <x v="0"/>
    <s v="CA"/>
    <s v="California"/>
    <x v="4"/>
    <x v="1"/>
    <x v="0"/>
  </r>
  <r>
    <s v="4707092"/>
    <x v="9"/>
    <x v="0"/>
    <x v="0"/>
    <x v="0"/>
    <x v="1"/>
    <x v="0"/>
    <x v="2"/>
    <x v="0"/>
    <x v="0"/>
    <x v="0"/>
    <x v="0"/>
    <x v="0"/>
    <x v="0"/>
    <s v="CA"/>
    <s v="California"/>
    <x v="4"/>
    <x v="0"/>
    <x v="0"/>
  </r>
  <r>
    <s v="4727029"/>
    <x v="8"/>
    <x v="0"/>
    <x v="0"/>
    <x v="0"/>
    <x v="7"/>
    <x v="0"/>
    <x v="0"/>
    <x v="0"/>
    <x v="0"/>
    <x v="0"/>
    <x v="0"/>
    <x v="0"/>
    <x v="0"/>
    <s v="PA"/>
    <s v="Pennsylvania"/>
    <x v="0"/>
    <x v="1"/>
    <x v="0"/>
  </r>
  <r>
    <s v="4727029"/>
    <x v="9"/>
    <x v="0"/>
    <x v="0"/>
    <x v="0"/>
    <x v="7"/>
    <x v="0"/>
    <x v="0"/>
    <x v="0"/>
    <x v="0"/>
    <x v="0"/>
    <x v="0"/>
    <x v="0"/>
    <x v="0"/>
    <s v="PA"/>
    <s v="Pennsylvania"/>
    <x v="0"/>
    <x v="0"/>
    <x v="0"/>
  </r>
  <r>
    <s v="4727029"/>
    <x v="10"/>
    <x v="0"/>
    <x v="0"/>
    <x v="0"/>
    <x v="7"/>
    <x v="0"/>
    <x v="0"/>
    <x v="0"/>
    <x v="0"/>
    <x v="0"/>
    <x v="0"/>
    <x v="0"/>
    <x v="0"/>
    <s v="PA"/>
    <s v="Pennsylvania"/>
    <x v="0"/>
    <x v="0"/>
    <x v="0"/>
  </r>
  <r>
    <s v="4727029"/>
    <x v="11"/>
    <x v="0"/>
    <x v="0"/>
    <x v="0"/>
    <x v="7"/>
    <x v="0"/>
    <x v="0"/>
    <x v="0"/>
    <x v="0"/>
    <x v="0"/>
    <x v="0"/>
    <x v="0"/>
    <x v="0"/>
    <s v="PA"/>
    <s v="Pennsylvania"/>
    <x v="0"/>
    <x v="0"/>
    <x v="0"/>
  </r>
  <r>
    <s v="4727029"/>
    <x v="12"/>
    <x v="0"/>
    <x v="0"/>
    <x v="0"/>
    <x v="7"/>
    <x v="2"/>
    <x v="0"/>
    <x v="0"/>
    <x v="0"/>
    <x v="0"/>
    <x v="0"/>
    <x v="0"/>
    <x v="0"/>
    <s v="PA"/>
    <s v="Pennsylvania"/>
    <x v="0"/>
    <x v="0"/>
    <x v="0"/>
  </r>
  <r>
    <s v="4736889"/>
    <x v="0"/>
    <x v="0"/>
    <x v="0"/>
    <x v="0"/>
    <x v="0"/>
    <x v="0"/>
    <x v="0"/>
    <x v="0"/>
    <x v="0"/>
    <x v="0"/>
    <x v="0"/>
    <x v="0"/>
    <x v="0"/>
    <s v="PA"/>
    <s v="Pennsylvania"/>
    <x v="0"/>
    <x v="0"/>
    <x v="0"/>
  </r>
  <r>
    <s v="4736889"/>
    <x v="1"/>
    <x v="0"/>
    <x v="0"/>
    <x v="0"/>
    <x v="0"/>
    <x v="0"/>
    <x v="0"/>
    <x v="0"/>
    <x v="0"/>
    <x v="0"/>
    <x v="0"/>
    <x v="0"/>
    <x v="0"/>
    <s v="PA"/>
    <s v="Pennsylvania"/>
    <x v="0"/>
    <x v="0"/>
    <x v="0"/>
  </r>
  <r>
    <s v="4736889"/>
    <x v="2"/>
    <x v="0"/>
    <x v="0"/>
    <x v="0"/>
    <x v="0"/>
    <x v="1"/>
    <x v="0"/>
    <x v="0"/>
    <x v="0"/>
    <x v="0"/>
    <x v="0"/>
    <x v="0"/>
    <x v="0"/>
    <s v="PA"/>
    <s v="Pennsylvania"/>
    <x v="0"/>
    <x v="0"/>
    <x v="0"/>
  </r>
  <r>
    <s v="4736889"/>
    <x v="3"/>
    <x v="0"/>
    <x v="0"/>
    <x v="0"/>
    <x v="0"/>
    <x v="0"/>
    <x v="0"/>
    <x v="0"/>
    <x v="0"/>
    <x v="0"/>
    <x v="0"/>
    <x v="0"/>
    <x v="0"/>
    <s v="PA"/>
    <s v="Pennsylvania"/>
    <x v="0"/>
    <x v="0"/>
    <x v="0"/>
  </r>
  <r>
    <s v="4736889"/>
    <x v="4"/>
    <x v="0"/>
    <x v="0"/>
    <x v="0"/>
    <x v="0"/>
    <x v="0"/>
    <x v="0"/>
    <x v="0"/>
    <x v="0"/>
    <x v="0"/>
    <x v="0"/>
    <x v="0"/>
    <x v="0"/>
    <s v="PA"/>
    <s v="Pennsylvania"/>
    <x v="0"/>
    <x v="0"/>
    <x v="0"/>
  </r>
  <r>
    <s v="4736889"/>
    <x v="5"/>
    <x v="0"/>
    <x v="0"/>
    <x v="0"/>
    <x v="0"/>
    <x v="0"/>
    <x v="0"/>
    <x v="0"/>
    <x v="0"/>
    <x v="0"/>
    <x v="0"/>
    <x v="0"/>
    <x v="0"/>
    <s v="PA"/>
    <s v="Pennsylvania"/>
    <x v="0"/>
    <x v="0"/>
    <x v="0"/>
  </r>
  <r>
    <s v="4736889"/>
    <x v="6"/>
    <x v="0"/>
    <x v="0"/>
    <x v="0"/>
    <x v="0"/>
    <x v="0"/>
    <x v="0"/>
    <x v="0"/>
    <x v="0"/>
    <x v="0"/>
    <x v="0"/>
    <x v="0"/>
    <x v="0"/>
    <s v="PA"/>
    <s v="Pennsylvania"/>
    <x v="0"/>
    <x v="0"/>
    <x v="0"/>
  </r>
  <r>
    <s v="4736889"/>
    <x v="7"/>
    <x v="0"/>
    <x v="0"/>
    <x v="0"/>
    <x v="0"/>
    <x v="0"/>
    <x v="0"/>
    <x v="0"/>
    <x v="0"/>
    <x v="0"/>
    <x v="0"/>
    <x v="0"/>
    <x v="0"/>
    <s v="PA"/>
    <s v="Pennsylvania"/>
    <x v="0"/>
    <x v="0"/>
    <x v="0"/>
  </r>
  <r>
    <s v="4736889"/>
    <x v="8"/>
    <x v="0"/>
    <x v="0"/>
    <x v="0"/>
    <x v="0"/>
    <x v="0"/>
    <x v="0"/>
    <x v="0"/>
    <x v="0"/>
    <x v="0"/>
    <x v="0"/>
    <x v="0"/>
    <x v="0"/>
    <s v="PA"/>
    <s v="Pennsylvania"/>
    <x v="0"/>
    <x v="0"/>
    <x v="0"/>
  </r>
  <r>
    <s v="4736889"/>
    <x v="9"/>
    <x v="0"/>
    <x v="0"/>
    <x v="0"/>
    <x v="0"/>
    <x v="0"/>
    <x v="0"/>
    <x v="0"/>
    <x v="0"/>
    <x v="0"/>
    <x v="0"/>
    <x v="0"/>
    <x v="0"/>
    <s v="PA"/>
    <s v="Pennsylvania"/>
    <x v="0"/>
    <x v="0"/>
    <x v="0"/>
  </r>
  <r>
    <s v="4738794"/>
    <x v="6"/>
    <x v="0"/>
    <x v="1"/>
    <x v="0"/>
    <x v="6"/>
    <x v="1"/>
    <x v="0"/>
    <x v="0"/>
    <x v="0"/>
    <x v="0"/>
    <x v="0"/>
    <x v="0"/>
    <x v="0"/>
    <s v="NJ"/>
    <s v="New Jersey"/>
    <x v="0"/>
    <x v="0"/>
    <x v="0"/>
  </r>
  <r>
    <s v="4738794"/>
    <x v="7"/>
    <x v="0"/>
    <x v="1"/>
    <x v="0"/>
    <x v="6"/>
    <x v="1"/>
    <x v="0"/>
    <x v="0"/>
    <x v="0"/>
    <x v="0"/>
    <x v="0"/>
    <x v="0"/>
    <x v="0"/>
    <s v="NJ"/>
    <s v="New Jersey"/>
    <x v="0"/>
    <x v="0"/>
    <x v="0"/>
  </r>
  <r>
    <s v="4775887"/>
    <x v="0"/>
    <x v="0"/>
    <x v="0"/>
    <x v="0"/>
    <x v="7"/>
    <x v="0"/>
    <x v="6"/>
    <x v="0"/>
    <x v="0"/>
    <x v="0"/>
    <x v="0"/>
    <x v="0"/>
    <x v="0"/>
    <s v="NC"/>
    <s v="North Carolina"/>
    <x v="2"/>
    <x v="0"/>
    <x v="0"/>
  </r>
  <r>
    <s v="4775887"/>
    <x v="1"/>
    <x v="0"/>
    <x v="0"/>
    <x v="0"/>
    <x v="7"/>
    <x v="0"/>
    <x v="6"/>
    <x v="0"/>
    <x v="0"/>
    <x v="0"/>
    <x v="0"/>
    <x v="0"/>
    <x v="0"/>
    <s v="NC"/>
    <s v="North Carolina"/>
    <x v="2"/>
    <x v="0"/>
    <x v="0"/>
  </r>
  <r>
    <s v="4775887"/>
    <x v="2"/>
    <x v="0"/>
    <x v="0"/>
    <x v="0"/>
    <x v="7"/>
    <x v="0"/>
    <x v="6"/>
    <x v="0"/>
    <x v="0"/>
    <x v="0"/>
    <x v="0"/>
    <x v="0"/>
    <x v="0"/>
    <s v="NC"/>
    <s v="North Carolina"/>
    <x v="2"/>
    <x v="0"/>
    <x v="0"/>
  </r>
  <r>
    <s v="4775887"/>
    <x v="3"/>
    <x v="0"/>
    <x v="0"/>
    <x v="0"/>
    <x v="7"/>
    <x v="0"/>
    <x v="6"/>
    <x v="0"/>
    <x v="0"/>
    <x v="0"/>
    <x v="0"/>
    <x v="0"/>
    <x v="0"/>
    <s v="NC"/>
    <s v="North Carolina"/>
    <x v="2"/>
    <x v="0"/>
    <x v="0"/>
  </r>
  <r>
    <s v="4775887"/>
    <x v="4"/>
    <x v="0"/>
    <x v="0"/>
    <x v="0"/>
    <x v="7"/>
    <x v="0"/>
    <x v="6"/>
    <x v="0"/>
    <x v="0"/>
    <x v="0"/>
    <x v="0"/>
    <x v="0"/>
    <x v="0"/>
    <s v="NC"/>
    <s v="North Carolina"/>
    <x v="2"/>
    <x v="0"/>
    <x v="0"/>
  </r>
  <r>
    <s v="4775887"/>
    <x v="5"/>
    <x v="0"/>
    <x v="0"/>
    <x v="0"/>
    <x v="7"/>
    <x v="0"/>
    <x v="6"/>
    <x v="0"/>
    <x v="0"/>
    <x v="0"/>
    <x v="0"/>
    <x v="0"/>
    <x v="0"/>
    <s v="NC"/>
    <s v="North Carolina"/>
    <x v="2"/>
    <x v="0"/>
    <x v="0"/>
  </r>
  <r>
    <s v="4775887"/>
    <x v="6"/>
    <x v="0"/>
    <x v="0"/>
    <x v="0"/>
    <x v="7"/>
    <x v="0"/>
    <x v="6"/>
    <x v="0"/>
    <x v="0"/>
    <x v="0"/>
    <x v="0"/>
    <x v="0"/>
    <x v="0"/>
    <s v="NC"/>
    <s v="North Carolina"/>
    <x v="2"/>
    <x v="0"/>
    <x v="0"/>
  </r>
  <r>
    <s v="4775887"/>
    <x v="7"/>
    <x v="0"/>
    <x v="0"/>
    <x v="0"/>
    <x v="7"/>
    <x v="0"/>
    <x v="6"/>
    <x v="0"/>
    <x v="0"/>
    <x v="0"/>
    <x v="0"/>
    <x v="0"/>
    <x v="0"/>
    <s v="NC"/>
    <s v="North Carolina"/>
    <x v="2"/>
    <x v="0"/>
    <x v="0"/>
  </r>
  <r>
    <s v="4775887"/>
    <x v="8"/>
    <x v="0"/>
    <x v="0"/>
    <x v="0"/>
    <x v="7"/>
    <x v="0"/>
    <x v="6"/>
    <x v="0"/>
    <x v="0"/>
    <x v="0"/>
    <x v="0"/>
    <x v="0"/>
    <x v="0"/>
    <s v="NC"/>
    <s v="North Carolina"/>
    <x v="2"/>
    <x v="0"/>
    <x v="0"/>
  </r>
  <r>
    <s v="4775887"/>
    <x v="9"/>
    <x v="0"/>
    <x v="0"/>
    <x v="0"/>
    <x v="7"/>
    <x v="0"/>
    <x v="6"/>
    <x v="0"/>
    <x v="0"/>
    <x v="0"/>
    <x v="0"/>
    <x v="0"/>
    <x v="0"/>
    <s v="NC"/>
    <s v="North Carolina"/>
    <x v="2"/>
    <x v="0"/>
    <x v="0"/>
  </r>
  <r>
    <s v="4775887"/>
    <x v="10"/>
    <x v="0"/>
    <x v="0"/>
    <x v="0"/>
    <x v="7"/>
    <x v="0"/>
    <x v="6"/>
    <x v="0"/>
    <x v="0"/>
    <x v="0"/>
    <x v="0"/>
    <x v="0"/>
    <x v="0"/>
    <s v="PA"/>
    <s v="Pennsylvania"/>
    <x v="0"/>
    <x v="0"/>
    <x v="0"/>
  </r>
  <r>
    <s v="4775887"/>
    <x v="11"/>
    <x v="0"/>
    <x v="0"/>
    <x v="0"/>
    <x v="7"/>
    <x v="0"/>
    <x v="6"/>
    <x v="0"/>
    <x v="0"/>
    <x v="0"/>
    <x v="0"/>
    <x v="0"/>
    <x v="0"/>
    <s v="PA"/>
    <s v="Pennsylvania"/>
    <x v="0"/>
    <x v="0"/>
    <x v="0"/>
  </r>
  <r>
    <s v="4775887"/>
    <x v="12"/>
    <x v="0"/>
    <x v="0"/>
    <x v="0"/>
    <x v="7"/>
    <x v="0"/>
    <x v="6"/>
    <x v="0"/>
    <x v="0"/>
    <x v="0"/>
    <x v="0"/>
    <x v="0"/>
    <x v="0"/>
    <s v="PA"/>
    <s v="Pennsylvania"/>
    <x v="0"/>
    <x v="0"/>
    <x v="0"/>
  </r>
  <r>
    <s v="4853963"/>
    <x v="0"/>
    <x v="0"/>
    <x v="0"/>
    <x v="0"/>
    <x v="1"/>
    <x v="0"/>
    <x v="0"/>
    <x v="0"/>
    <x v="0"/>
    <x v="0"/>
    <x v="0"/>
    <x v="0"/>
    <x v="0"/>
    <s v="AR"/>
    <s v="Arkansas"/>
    <x v="2"/>
    <x v="0"/>
    <x v="1"/>
  </r>
  <r>
    <s v="4853963"/>
    <x v="1"/>
    <x v="0"/>
    <x v="0"/>
    <x v="0"/>
    <x v="1"/>
    <x v="0"/>
    <x v="0"/>
    <x v="0"/>
    <x v="0"/>
    <x v="0"/>
    <x v="0"/>
    <x v="0"/>
    <x v="0"/>
    <s v="PA"/>
    <s v="Pennsylvania"/>
    <x v="0"/>
    <x v="0"/>
    <x v="1"/>
  </r>
  <r>
    <s v="4853963"/>
    <x v="2"/>
    <x v="0"/>
    <x v="0"/>
    <x v="0"/>
    <x v="1"/>
    <x v="2"/>
    <x v="0"/>
    <x v="0"/>
    <x v="0"/>
    <x v="0"/>
    <x v="0"/>
    <x v="0"/>
    <x v="0"/>
    <s v="PA"/>
    <s v="Pennsylvania"/>
    <x v="0"/>
    <x v="0"/>
    <x v="1"/>
  </r>
  <r>
    <s v="4854670"/>
    <x v="6"/>
    <x v="0"/>
    <x v="1"/>
    <x v="0"/>
    <x v="4"/>
    <x v="0"/>
    <x v="5"/>
    <x v="0"/>
    <x v="0"/>
    <x v="0"/>
    <x v="0"/>
    <x v="0"/>
    <x v="0"/>
    <s v="NJ"/>
    <s v="New Jersey"/>
    <x v="0"/>
    <x v="0"/>
    <x v="0"/>
  </r>
  <r>
    <s v="4854670"/>
    <x v="7"/>
    <x v="0"/>
    <x v="1"/>
    <x v="0"/>
    <x v="4"/>
    <x v="1"/>
    <x v="5"/>
    <x v="0"/>
    <x v="0"/>
    <x v="0"/>
    <x v="0"/>
    <x v="0"/>
    <x v="0"/>
    <s v="NJ"/>
    <s v="New Jersey"/>
    <x v="0"/>
    <x v="0"/>
    <x v="0"/>
  </r>
  <r>
    <s v="4855762"/>
    <x v="6"/>
    <x v="0"/>
    <x v="1"/>
    <x v="0"/>
    <x v="6"/>
    <x v="1"/>
    <x v="0"/>
    <x v="3"/>
    <x v="0"/>
    <x v="1"/>
    <x v="0"/>
    <x v="0"/>
    <x v="0"/>
    <s v="FL"/>
    <s v="Florida"/>
    <x v="2"/>
    <x v="0"/>
    <x v="0"/>
  </r>
  <r>
    <s v="4857033"/>
    <x v="0"/>
    <x v="0"/>
    <x v="0"/>
    <x v="0"/>
    <x v="4"/>
    <x v="0"/>
    <x v="4"/>
    <x v="1"/>
    <x v="5"/>
    <x v="0"/>
    <x v="4"/>
    <x v="0"/>
    <x v="1"/>
    <s v="LU"/>
    <s v="International"/>
    <x v="5"/>
    <x v="0"/>
    <x v="0"/>
  </r>
  <r>
    <s v="4857033"/>
    <x v="1"/>
    <x v="0"/>
    <x v="0"/>
    <x v="0"/>
    <x v="4"/>
    <x v="0"/>
    <x v="4"/>
    <x v="1"/>
    <x v="5"/>
    <x v="0"/>
    <x v="4"/>
    <x v="0"/>
    <x v="1"/>
    <s v="LU"/>
    <s v="International"/>
    <x v="5"/>
    <x v="0"/>
    <x v="0"/>
  </r>
  <r>
    <s v="4857033"/>
    <x v="2"/>
    <x v="0"/>
    <x v="0"/>
    <x v="0"/>
    <x v="4"/>
    <x v="1"/>
    <x v="4"/>
    <x v="1"/>
    <x v="5"/>
    <x v="0"/>
    <x v="4"/>
    <x v="0"/>
    <x v="1"/>
    <s v="LU"/>
    <s v="International"/>
    <x v="5"/>
    <x v="0"/>
    <x v="0"/>
  </r>
  <r>
    <s v="4857033"/>
    <x v="3"/>
    <x v="0"/>
    <x v="0"/>
    <x v="0"/>
    <x v="4"/>
    <x v="0"/>
    <x v="4"/>
    <x v="1"/>
    <x v="5"/>
    <x v="0"/>
    <x v="4"/>
    <x v="0"/>
    <x v="1"/>
    <s v="LU"/>
    <s v="International"/>
    <x v="5"/>
    <x v="0"/>
    <x v="0"/>
  </r>
  <r>
    <s v="4857033"/>
    <x v="4"/>
    <x v="0"/>
    <x v="0"/>
    <x v="0"/>
    <x v="4"/>
    <x v="0"/>
    <x v="4"/>
    <x v="1"/>
    <x v="5"/>
    <x v="0"/>
    <x v="4"/>
    <x v="0"/>
    <x v="1"/>
    <s v="LU"/>
    <s v="International"/>
    <x v="5"/>
    <x v="0"/>
    <x v="0"/>
  </r>
  <r>
    <s v="4857033"/>
    <x v="5"/>
    <x v="0"/>
    <x v="0"/>
    <x v="0"/>
    <x v="4"/>
    <x v="0"/>
    <x v="4"/>
    <x v="1"/>
    <x v="5"/>
    <x v="0"/>
    <x v="4"/>
    <x v="0"/>
    <x v="1"/>
    <s v="LU"/>
    <s v="International"/>
    <x v="5"/>
    <x v="0"/>
    <x v="0"/>
  </r>
  <r>
    <s v="4857033"/>
    <x v="6"/>
    <x v="0"/>
    <x v="0"/>
    <x v="0"/>
    <x v="4"/>
    <x v="0"/>
    <x v="4"/>
    <x v="1"/>
    <x v="5"/>
    <x v="0"/>
    <x v="4"/>
    <x v="0"/>
    <x v="1"/>
    <s v="LU"/>
    <s v="International"/>
    <x v="5"/>
    <x v="0"/>
    <x v="0"/>
  </r>
  <r>
    <s v="4857033"/>
    <x v="7"/>
    <x v="0"/>
    <x v="0"/>
    <x v="0"/>
    <x v="4"/>
    <x v="0"/>
    <x v="4"/>
    <x v="1"/>
    <x v="5"/>
    <x v="0"/>
    <x v="4"/>
    <x v="0"/>
    <x v="1"/>
    <s v="LU"/>
    <s v="International"/>
    <x v="5"/>
    <x v="0"/>
    <x v="0"/>
  </r>
  <r>
    <s v="4857033"/>
    <x v="8"/>
    <x v="0"/>
    <x v="0"/>
    <x v="0"/>
    <x v="4"/>
    <x v="0"/>
    <x v="4"/>
    <x v="1"/>
    <x v="5"/>
    <x v="0"/>
    <x v="4"/>
    <x v="0"/>
    <x v="1"/>
    <s v="LU"/>
    <s v="International"/>
    <x v="5"/>
    <x v="0"/>
    <x v="0"/>
  </r>
  <r>
    <s v="4857033"/>
    <x v="9"/>
    <x v="0"/>
    <x v="0"/>
    <x v="0"/>
    <x v="4"/>
    <x v="0"/>
    <x v="4"/>
    <x v="1"/>
    <x v="5"/>
    <x v="0"/>
    <x v="4"/>
    <x v="0"/>
    <x v="1"/>
    <s v="LU"/>
    <s v="International"/>
    <x v="5"/>
    <x v="0"/>
    <x v="0"/>
  </r>
  <r>
    <s v="4857033"/>
    <x v="10"/>
    <x v="0"/>
    <x v="0"/>
    <x v="0"/>
    <x v="4"/>
    <x v="0"/>
    <x v="4"/>
    <x v="1"/>
    <x v="5"/>
    <x v="0"/>
    <x v="4"/>
    <x v="0"/>
    <x v="1"/>
    <s v="LU"/>
    <s v="International"/>
    <x v="5"/>
    <x v="0"/>
    <x v="0"/>
  </r>
  <r>
    <s v="4857033"/>
    <x v="11"/>
    <x v="0"/>
    <x v="0"/>
    <x v="0"/>
    <x v="4"/>
    <x v="0"/>
    <x v="4"/>
    <x v="1"/>
    <x v="5"/>
    <x v="0"/>
    <x v="4"/>
    <x v="0"/>
    <x v="1"/>
    <s v="LU"/>
    <s v="International"/>
    <x v="5"/>
    <x v="0"/>
    <x v="0"/>
  </r>
  <r>
    <s v="4857033"/>
    <x v="12"/>
    <x v="0"/>
    <x v="0"/>
    <x v="0"/>
    <x v="4"/>
    <x v="0"/>
    <x v="4"/>
    <x v="1"/>
    <x v="5"/>
    <x v="0"/>
    <x v="4"/>
    <x v="0"/>
    <x v="1"/>
    <s v="LU"/>
    <s v="International"/>
    <x v="5"/>
    <x v="0"/>
    <x v="0"/>
  </r>
  <r>
    <s v="4857581"/>
    <x v="0"/>
    <x v="0"/>
    <x v="0"/>
    <x v="0"/>
    <x v="0"/>
    <x v="1"/>
    <x v="0"/>
    <x v="0"/>
    <x v="0"/>
    <x v="0"/>
    <x v="0"/>
    <x v="0"/>
    <x v="0"/>
    <s v="PA"/>
    <s v="Pennsylvania"/>
    <x v="0"/>
    <x v="0"/>
    <x v="2"/>
  </r>
  <r>
    <s v="4857581"/>
    <x v="1"/>
    <x v="0"/>
    <x v="0"/>
    <x v="0"/>
    <x v="0"/>
    <x v="1"/>
    <x v="0"/>
    <x v="0"/>
    <x v="0"/>
    <x v="0"/>
    <x v="0"/>
    <x v="0"/>
    <x v="0"/>
    <s v="PA"/>
    <s v="Pennsylvania"/>
    <x v="0"/>
    <x v="0"/>
    <x v="2"/>
  </r>
  <r>
    <s v="4857581"/>
    <x v="2"/>
    <x v="0"/>
    <x v="0"/>
    <x v="0"/>
    <x v="0"/>
    <x v="0"/>
    <x v="0"/>
    <x v="0"/>
    <x v="0"/>
    <x v="0"/>
    <x v="0"/>
    <x v="0"/>
    <x v="0"/>
    <s v="PA"/>
    <s v="Pennsylvania"/>
    <x v="0"/>
    <x v="0"/>
    <x v="2"/>
  </r>
  <r>
    <s v="4857833"/>
    <x v="0"/>
    <x v="0"/>
    <x v="0"/>
    <x v="0"/>
    <x v="2"/>
    <x v="2"/>
    <x v="0"/>
    <x v="0"/>
    <x v="0"/>
    <x v="0"/>
    <x v="0"/>
    <x v="0"/>
    <x v="0"/>
    <s v="PA"/>
    <s v="Pennsylvania"/>
    <x v="0"/>
    <x v="0"/>
    <x v="2"/>
  </r>
  <r>
    <s v="4857864"/>
    <x v="0"/>
    <x v="0"/>
    <x v="0"/>
    <x v="0"/>
    <x v="1"/>
    <x v="0"/>
    <x v="6"/>
    <x v="0"/>
    <x v="0"/>
    <x v="0"/>
    <x v="0"/>
    <x v="0"/>
    <x v="0"/>
    <s v="NJ"/>
    <s v="New Jersey"/>
    <x v="0"/>
    <x v="0"/>
    <x v="0"/>
  </r>
  <r>
    <s v="4857864"/>
    <x v="1"/>
    <x v="0"/>
    <x v="0"/>
    <x v="0"/>
    <x v="1"/>
    <x v="0"/>
    <x v="6"/>
    <x v="0"/>
    <x v="0"/>
    <x v="0"/>
    <x v="0"/>
    <x v="0"/>
    <x v="0"/>
    <s v="NJ"/>
    <s v="New Jersey"/>
    <x v="0"/>
    <x v="0"/>
    <x v="0"/>
  </r>
  <r>
    <s v="4857864"/>
    <x v="2"/>
    <x v="0"/>
    <x v="0"/>
    <x v="0"/>
    <x v="1"/>
    <x v="0"/>
    <x v="6"/>
    <x v="0"/>
    <x v="0"/>
    <x v="0"/>
    <x v="0"/>
    <x v="0"/>
    <x v="0"/>
    <s v="NJ"/>
    <s v="New Jersey"/>
    <x v="0"/>
    <x v="0"/>
    <x v="0"/>
  </r>
  <r>
    <s v="4857864"/>
    <x v="3"/>
    <x v="0"/>
    <x v="0"/>
    <x v="0"/>
    <x v="1"/>
    <x v="0"/>
    <x v="6"/>
    <x v="0"/>
    <x v="0"/>
    <x v="0"/>
    <x v="0"/>
    <x v="0"/>
    <x v="0"/>
    <s v="NJ"/>
    <s v="New Jersey"/>
    <x v="0"/>
    <x v="0"/>
    <x v="0"/>
  </r>
  <r>
    <s v="4857864"/>
    <x v="4"/>
    <x v="0"/>
    <x v="0"/>
    <x v="0"/>
    <x v="1"/>
    <x v="2"/>
    <x v="6"/>
    <x v="0"/>
    <x v="0"/>
    <x v="0"/>
    <x v="0"/>
    <x v="0"/>
    <x v="0"/>
    <s v="NJ"/>
    <s v="New Jersey"/>
    <x v="0"/>
    <x v="0"/>
    <x v="0"/>
  </r>
  <r>
    <s v="4858318"/>
    <x v="0"/>
    <x v="0"/>
    <x v="0"/>
    <x v="0"/>
    <x v="5"/>
    <x v="0"/>
    <x v="0"/>
    <x v="0"/>
    <x v="0"/>
    <x v="0"/>
    <x v="0"/>
    <x v="0"/>
    <x v="0"/>
    <s v="PA"/>
    <s v="Pennsylvania"/>
    <x v="0"/>
    <x v="0"/>
    <x v="1"/>
  </r>
  <r>
    <s v="4858318"/>
    <x v="1"/>
    <x v="0"/>
    <x v="0"/>
    <x v="0"/>
    <x v="5"/>
    <x v="0"/>
    <x v="0"/>
    <x v="0"/>
    <x v="0"/>
    <x v="0"/>
    <x v="0"/>
    <x v="0"/>
    <x v="0"/>
    <s v="PA"/>
    <s v="Pennsylvania"/>
    <x v="0"/>
    <x v="0"/>
    <x v="1"/>
  </r>
  <r>
    <s v="4858318"/>
    <x v="2"/>
    <x v="0"/>
    <x v="0"/>
    <x v="0"/>
    <x v="5"/>
    <x v="0"/>
    <x v="0"/>
    <x v="0"/>
    <x v="0"/>
    <x v="0"/>
    <x v="0"/>
    <x v="0"/>
    <x v="0"/>
    <s v="PA"/>
    <s v="Pennsylvania"/>
    <x v="0"/>
    <x v="0"/>
    <x v="1"/>
  </r>
  <r>
    <s v="4858318"/>
    <x v="3"/>
    <x v="0"/>
    <x v="0"/>
    <x v="0"/>
    <x v="5"/>
    <x v="0"/>
    <x v="0"/>
    <x v="0"/>
    <x v="0"/>
    <x v="0"/>
    <x v="0"/>
    <x v="0"/>
    <x v="0"/>
    <s v="PA"/>
    <s v="Pennsylvania"/>
    <x v="0"/>
    <x v="0"/>
    <x v="1"/>
  </r>
  <r>
    <s v="4858318"/>
    <x v="4"/>
    <x v="0"/>
    <x v="0"/>
    <x v="0"/>
    <x v="5"/>
    <x v="0"/>
    <x v="0"/>
    <x v="0"/>
    <x v="0"/>
    <x v="0"/>
    <x v="0"/>
    <x v="0"/>
    <x v="0"/>
    <s v="PA"/>
    <s v="Pennsylvania"/>
    <x v="0"/>
    <x v="0"/>
    <x v="1"/>
  </r>
  <r>
    <s v="4858318"/>
    <x v="5"/>
    <x v="0"/>
    <x v="0"/>
    <x v="0"/>
    <x v="5"/>
    <x v="0"/>
    <x v="0"/>
    <x v="0"/>
    <x v="0"/>
    <x v="0"/>
    <x v="0"/>
    <x v="0"/>
    <x v="0"/>
    <s v="PA"/>
    <s v="Pennsylvania"/>
    <x v="0"/>
    <x v="0"/>
    <x v="1"/>
  </r>
  <r>
    <s v="4858318"/>
    <x v="6"/>
    <x v="0"/>
    <x v="0"/>
    <x v="0"/>
    <x v="5"/>
    <x v="0"/>
    <x v="0"/>
    <x v="0"/>
    <x v="0"/>
    <x v="0"/>
    <x v="0"/>
    <x v="0"/>
    <x v="0"/>
    <s v="PA"/>
    <s v="Pennsylvania"/>
    <x v="0"/>
    <x v="0"/>
    <x v="1"/>
  </r>
  <r>
    <s v="4862759"/>
    <x v="4"/>
    <x v="0"/>
    <x v="1"/>
    <x v="0"/>
    <x v="6"/>
    <x v="0"/>
    <x v="0"/>
    <x v="0"/>
    <x v="0"/>
    <x v="0"/>
    <x v="0"/>
    <x v="0"/>
    <x v="0"/>
    <s v="VA"/>
    <s v="Virginia"/>
    <x v="2"/>
    <x v="0"/>
    <x v="1"/>
  </r>
  <r>
    <s v="4862759"/>
    <x v="5"/>
    <x v="0"/>
    <x v="1"/>
    <x v="0"/>
    <x v="6"/>
    <x v="0"/>
    <x v="0"/>
    <x v="0"/>
    <x v="0"/>
    <x v="0"/>
    <x v="0"/>
    <x v="0"/>
    <x v="0"/>
    <s v="VA"/>
    <s v="Virginia"/>
    <x v="2"/>
    <x v="0"/>
    <x v="1"/>
  </r>
  <r>
    <s v="4862759"/>
    <x v="6"/>
    <x v="0"/>
    <x v="1"/>
    <x v="0"/>
    <x v="6"/>
    <x v="1"/>
    <x v="0"/>
    <x v="0"/>
    <x v="0"/>
    <x v="0"/>
    <x v="0"/>
    <x v="0"/>
    <x v="0"/>
    <s v="VA"/>
    <s v="Virginia"/>
    <x v="2"/>
    <x v="0"/>
    <x v="1"/>
  </r>
  <r>
    <s v="4864748"/>
    <x v="8"/>
    <x v="0"/>
    <x v="1"/>
    <x v="0"/>
    <x v="4"/>
    <x v="0"/>
    <x v="0"/>
    <x v="0"/>
    <x v="0"/>
    <x v="0"/>
    <x v="0"/>
    <x v="0"/>
    <x v="0"/>
    <s v="CT"/>
    <s v="Connecticut"/>
    <x v="1"/>
    <x v="0"/>
    <x v="0"/>
  </r>
  <r>
    <s v="4864748"/>
    <x v="9"/>
    <x v="0"/>
    <x v="1"/>
    <x v="0"/>
    <x v="4"/>
    <x v="0"/>
    <x v="0"/>
    <x v="0"/>
    <x v="0"/>
    <x v="0"/>
    <x v="0"/>
    <x v="0"/>
    <x v="0"/>
    <s v="CT"/>
    <s v="Connecticut"/>
    <x v="1"/>
    <x v="0"/>
    <x v="0"/>
  </r>
  <r>
    <s v="4864748"/>
    <x v="10"/>
    <x v="0"/>
    <x v="0"/>
    <x v="0"/>
    <x v="4"/>
    <x v="0"/>
    <x v="0"/>
    <x v="0"/>
    <x v="0"/>
    <x v="0"/>
    <x v="0"/>
    <x v="0"/>
    <x v="0"/>
    <s v="CT"/>
    <s v="Connecticut"/>
    <x v="1"/>
    <x v="1"/>
    <x v="0"/>
  </r>
  <r>
    <s v="4864748"/>
    <x v="11"/>
    <x v="0"/>
    <x v="0"/>
    <x v="0"/>
    <x v="4"/>
    <x v="0"/>
    <x v="0"/>
    <x v="0"/>
    <x v="0"/>
    <x v="0"/>
    <x v="0"/>
    <x v="0"/>
    <x v="0"/>
    <s v="CT"/>
    <s v="Connecticut"/>
    <x v="1"/>
    <x v="0"/>
    <x v="0"/>
  </r>
  <r>
    <s v="4864748"/>
    <x v="12"/>
    <x v="0"/>
    <x v="0"/>
    <x v="0"/>
    <x v="4"/>
    <x v="0"/>
    <x v="0"/>
    <x v="0"/>
    <x v="0"/>
    <x v="0"/>
    <x v="0"/>
    <x v="0"/>
    <x v="0"/>
    <s v="CT"/>
    <s v="Connecticut"/>
    <x v="1"/>
    <x v="0"/>
    <x v="0"/>
  </r>
  <r>
    <s v="4864970"/>
    <x v="0"/>
    <x v="0"/>
    <x v="2"/>
    <x v="1"/>
    <x v="8"/>
    <x v="1"/>
    <x v="4"/>
    <x v="1"/>
    <x v="5"/>
    <x v="0"/>
    <x v="0"/>
    <x v="0"/>
    <x v="0"/>
    <s v="PA"/>
    <s v="Pennsylvania"/>
    <x v="0"/>
    <x v="1"/>
    <x v="0"/>
  </r>
  <r>
    <s v="4865069"/>
    <x v="0"/>
    <x v="0"/>
    <x v="0"/>
    <x v="0"/>
    <x v="1"/>
    <x v="0"/>
    <x v="0"/>
    <x v="0"/>
    <x v="0"/>
    <x v="0"/>
    <x v="0"/>
    <x v="0"/>
    <x v="0"/>
    <s v="NH"/>
    <s v="New Hampshire"/>
    <x v="1"/>
    <x v="1"/>
    <x v="1"/>
  </r>
  <r>
    <s v="4865069"/>
    <x v="1"/>
    <x v="0"/>
    <x v="0"/>
    <x v="0"/>
    <x v="1"/>
    <x v="0"/>
    <x v="0"/>
    <x v="0"/>
    <x v="0"/>
    <x v="0"/>
    <x v="0"/>
    <x v="0"/>
    <x v="0"/>
    <s v="NH"/>
    <s v="New Hampshire"/>
    <x v="1"/>
    <x v="0"/>
    <x v="1"/>
  </r>
  <r>
    <s v="4865069"/>
    <x v="2"/>
    <x v="0"/>
    <x v="0"/>
    <x v="0"/>
    <x v="1"/>
    <x v="2"/>
    <x v="0"/>
    <x v="0"/>
    <x v="0"/>
    <x v="0"/>
    <x v="0"/>
    <x v="0"/>
    <x v="0"/>
    <s v="NH"/>
    <s v="New Hampshire"/>
    <x v="1"/>
    <x v="0"/>
    <x v="1"/>
  </r>
  <r>
    <s v="4865069"/>
    <x v="3"/>
    <x v="0"/>
    <x v="0"/>
    <x v="0"/>
    <x v="1"/>
    <x v="2"/>
    <x v="0"/>
    <x v="0"/>
    <x v="0"/>
    <x v="0"/>
    <x v="0"/>
    <x v="0"/>
    <x v="0"/>
    <s v="NH"/>
    <s v="New Hampshire"/>
    <x v="1"/>
    <x v="0"/>
    <x v="1"/>
  </r>
  <r>
    <s v="4865069"/>
    <x v="4"/>
    <x v="0"/>
    <x v="0"/>
    <x v="0"/>
    <x v="1"/>
    <x v="2"/>
    <x v="0"/>
    <x v="0"/>
    <x v="0"/>
    <x v="0"/>
    <x v="0"/>
    <x v="0"/>
    <x v="0"/>
    <s v="NH"/>
    <s v="New Hampshire"/>
    <x v="1"/>
    <x v="0"/>
    <x v="1"/>
  </r>
  <r>
    <s v="4865069"/>
    <x v="5"/>
    <x v="0"/>
    <x v="0"/>
    <x v="0"/>
    <x v="1"/>
    <x v="2"/>
    <x v="0"/>
    <x v="0"/>
    <x v="0"/>
    <x v="0"/>
    <x v="0"/>
    <x v="0"/>
    <x v="0"/>
    <s v="NH"/>
    <s v="New Hampshire"/>
    <x v="1"/>
    <x v="0"/>
    <x v="1"/>
  </r>
  <r>
    <s v="4865232"/>
    <x v="0"/>
    <x v="0"/>
    <x v="0"/>
    <x v="0"/>
    <x v="7"/>
    <x v="0"/>
    <x v="0"/>
    <x v="0"/>
    <x v="0"/>
    <x v="0"/>
    <x v="0"/>
    <x v="0"/>
    <x v="0"/>
    <s v="PA"/>
    <s v="Pennsylvania"/>
    <x v="0"/>
    <x v="1"/>
    <x v="0"/>
  </r>
  <r>
    <s v="4865232"/>
    <x v="1"/>
    <x v="0"/>
    <x v="0"/>
    <x v="0"/>
    <x v="7"/>
    <x v="0"/>
    <x v="0"/>
    <x v="0"/>
    <x v="0"/>
    <x v="0"/>
    <x v="0"/>
    <x v="0"/>
    <x v="0"/>
    <s v="PA"/>
    <s v="Pennsylvania"/>
    <x v="0"/>
    <x v="0"/>
    <x v="0"/>
  </r>
  <r>
    <s v="4865232"/>
    <x v="2"/>
    <x v="0"/>
    <x v="0"/>
    <x v="0"/>
    <x v="7"/>
    <x v="0"/>
    <x v="0"/>
    <x v="0"/>
    <x v="0"/>
    <x v="0"/>
    <x v="0"/>
    <x v="0"/>
    <x v="0"/>
    <s v="PA"/>
    <s v="Pennsylvania"/>
    <x v="0"/>
    <x v="0"/>
    <x v="0"/>
  </r>
  <r>
    <s v="4865232"/>
    <x v="3"/>
    <x v="0"/>
    <x v="0"/>
    <x v="0"/>
    <x v="7"/>
    <x v="0"/>
    <x v="0"/>
    <x v="0"/>
    <x v="0"/>
    <x v="0"/>
    <x v="0"/>
    <x v="0"/>
    <x v="0"/>
    <s v="PA"/>
    <s v="Pennsylvania"/>
    <x v="0"/>
    <x v="0"/>
    <x v="0"/>
  </r>
  <r>
    <s v="4865232"/>
    <x v="4"/>
    <x v="0"/>
    <x v="0"/>
    <x v="0"/>
    <x v="7"/>
    <x v="0"/>
    <x v="0"/>
    <x v="0"/>
    <x v="0"/>
    <x v="0"/>
    <x v="0"/>
    <x v="0"/>
    <x v="0"/>
    <s v="PA"/>
    <s v="Pennsylvania"/>
    <x v="0"/>
    <x v="0"/>
    <x v="0"/>
  </r>
  <r>
    <s v="4865232"/>
    <x v="5"/>
    <x v="0"/>
    <x v="0"/>
    <x v="0"/>
    <x v="7"/>
    <x v="1"/>
    <x v="0"/>
    <x v="0"/>
    <x v="0"/>
    <x v="0"/>
    <x v="0"/>
    <x v="0"/>
    <x v="0"/>
    <s v="PA"/>
    <s v="Pennsylvania"/>
    <x v="0"/>
    <x v="0"/>
    <x v="0"/>
  </r>
  <r>
    <s v="4865232"/>
    <x v="6"/>
    <x v="0"/>
    <x v="0"/>
    <x v="0"/>
    <x v="7"/>
    <x v="1"/>
    <x v="0"/>
    <x v="0"/>
    <x v="0"/>
    <x v="0"/>
    <x v="0"/>
    <x v="0"/>
    <x v="0"/>
    <s v="PA"/>
    <s v="Pennsylvania"/>
    <x v="0"/>
    <x v="0"/>
    <x v="0"/>
  </r>
  <r>
    <s v="4865232"/>
    <x v="7"/>
    <x v="0"/>
    <x v="0"/>
    <x v="0"/>
    <x v="7"/>
    <x v="1"/>
    <x v="0"/>
    <x v="0"/>
    <x v="0"/>
    <x v="0"/>
    <x v="0"/>
    <x v="0"/>
    <x v="0"/>
    <s v="PA"/>
    <s v="Pennsylvania"/>
    <x v="0"/>
    <x v="0"/>
    <x v="0"/>
  </r>
  <r>
    <s v="4865232"/>
    <x v="8"/>
    <x v="0"/>
    <x v="0"/>
    <x v="0"/>
    <x v="7"/>
    <x v="2"/>
    <x v="0"/>
    <x v="0"/>
    <x v="0"/>
    <x v="0"/>
    <x v="0"/>
    <x v="0"/>
    <x v="0"/>
    <s v="PA"/>
    <s v="Pennsylvania"/>
    <x v="0"/>
    <x v="0"/>
    <x v="0"/>
  </r>
  <r>
    <s v="4865237"/>
    <x v="0"/>
    <x v="0"/>
    <x v="0"/>
    <x v="0"/>
    <x v="4"/>
    <x v="0"/>
    <x v="0"/>
    <x v="0"/>
    <x v="0"/>
    <x v="0"/>
    <x v="0"/>
    <x v="0"/>
    <x v="0"/>
    <s v="OH"/>
    <s v="Ohio"/>
    <x v="3"/>
    <x v="1"/>
    <x v="0"/>
  </r>
  <r>
    <s v="4865237"/>
    <x v="1"/>
    <x v="0"/>
    <x v="0"/>
    <x v="0"/>
    <x v="4"/>
    <x v="0"/>
    <x v="0"/>
    <x v="0"/>
    <x v="0"/>
    <x v="0"/>
    <x v="0"/>
    <x v="0"/>
    <x v="0"/>
    <s v="OH"/>
    <s v="Ohio"/>
    <x v="3"/>
    <x v="0"/>
    <x v="0"/>
  </r>
  <r>
    <s v="4865237"/>
    <x v="2"/>
    <x v="0"/>
    <x v="0"/>
    <x v="0"/>
    <x v="4"/>
    <x v="0"/>
    <x v="0"/>
    <x v="0"/>
    <x v="0"/>
    <x v="0"/>
    <x v="0"/>
    <x v="0"/>
    <x v="0"/>
    <s v="OH"/>
    <s v="Ohio"/>
    <x v="3"/>
    <x v="0"/>
    <x v="0"/>
  </r>
  <r>
    <s v="4865237"/>
    <x v="3"/>
    <x v="0"/>
    <x v="0"/>
    <x v="0"/>
    <x v="4"/>
    <x v="0"/>
    <x v="0"/>
    <x v="0"/>
    <x v="0"/>
    <x v="0"/>
    <x v="0"/>
    <x v="0"/>
    <x v="0"/>
    <s v="OH"/>
    <s v="Ohio"/>
    <x v="3"/>
    <x v="0"/>
    <x v="0"/>
  </r>
  <r>
    <s v="4865237"/>
    <x v="4"/>
    <x v="0"/>
    <x v="0"/>
    <x v="0"/>
    <x v="4"/>
    <x v="0"/>
    <x v="0"/>
    <x v="0"/>
    <x v="0"/>
    <x v="0"/>
    <x v="0"/>
    <x v="0"/>
    <x v="0"/>
    <s v="OH"/>
    <s v="Ohio"/>
    <x v="3"/>
    <x v="0"/>
    <x v="0"/>
  </r>
  <r>
    <s v="4865237"/>
    <x v="5"/>
    <x v="0"/>
    <x v="0"/>
    <x v="0"/>
    <x v="4"/>
    <x v="1"/>
    <x v="0"/>
    <x v="0"/>
    <x v="0"/>
    <x v="0"/>
    <x v="0"/>
    <x v="0"/>
    <x v="0"/>
    <s v="PA"/>
    <s v="Pennsylvania"/>
    <x v="0"/>
    <x v="0"/>
    <x v="0"/>
  </r>
  <r>
    <s v="4865237"/>
    <x v="6"/>
    <x v="0"/>
    <x v="0"/>
    <x v="0"/>
    <x v="4"/>
    <x v="0"/>
    <x v="0"/>
    <x v="0"/>
    <x v="0"/>
    <x v="0"/>
    <x v="0"/>
    <x v="0"/>
    <x v="0"/>
    <s v="PA"/>
    <s v="Pennsylvania"/>
    <x v="0"/>
    <x v="0"/>
    <x v="0"/>
  </r>
  <r>
    <s v="4865237"/>
    <x v="7"/>
    <x v="0"/>
    <x v="0"/>
    <x v="0"/>
    <x v="4"/>
    <x v="0"/>
    <x v="0"/>
    <x v="0"/>
    <x v="0"/>
    <x v="0"/>
    <x v="0"/>
    <x v="0"/>
    <x v="0"/>
    <s v="PA"/>
    <s v="Pennsylvania"/>
    <x v="0"/>
    <x v="0"/>
    <x v="0"/>
  </r>
  <r>
    <s v="4865237"/>
    <x v="8"/>
    <x v="0"/>
    <x v="0"/>
    <x v="0"/>
    <x v="4"/>
    <x v="1"/>
    <x v="0"/>
    <x v="0"/>
    <x v="0"/>
    <x v="0"/>
    <x v="0"/>
    <x v="0"/>
    <x v="0"/>
    <s v="PA"/>
    <s v="Pennsylvania"/>
    <x v="0"/>
    <x v="0"/>
    <x v="0"/>
  </r>
  <r>
    <s v="4865237"/>
    <x v="9"/>
    <x v="0"/>
    <x v="0"/>
    <x v="0"/>
    <x v="4"/>
    <x v="0"/>
    <x v="0"/>
    <x v="0"/>
    <x v="0"/>
    <x v="0"/>
    <x v="0"/>
    <x v="0"/>
    <x v="0"/>
    <s v="PA"/>
    <s v="Pennsylvania"/>
    <x v="0"/>
    <x v="0"/>
    <x v="0"/>
  </r>
  <r>
    <s v="4865237"/>
    <x v="10"/>
    <x v="0"/>
    <x v="0"/>
    <x v="0"/>
    <x v="4"/>
    <x v="0"/>
    <x v="0"/>
    <x v="0"/>
    <x v="0"/>
    <x v="0"/>
    <x v="0"/>
    <x v="0"/>
    <x v="0"/>
    <s v="PA"/>
    <s v="Pennsylvania"/>
    <x v="0"/>
    <x v="0"/>
    <x v="0"/>
  </r>
  <r>
    <s v="4865237"/>
    <x v="11"/>
    <x v="0"/>
    <x v="0"/>
    <x v="0"/>
    <x v="4"/>
    <x v="0"/>
    <x v="0"/>
    <x v="0"/>
    <x v="0"/>
    <x v="0"/>
    <x v="0"/>
    <x v="0"/>
    <x v="0"/>
    <s v="PA"/>
    <s v="Pennsylvania"/>
    <x v="0"/>
    <x v="0"/>
    <x v="0"/>
  </r>
  <r>
    <s v="4865237"/>
    <x v="12"/>
    <x v="0"/>
    <x v="0"/>
    <x v="0"/>
    <x v="4"/>
    <x v="0"/>
    <x v="0"/>
    <x v="0"/>
    <x v="0"/>
    <x v="0"/>
    <x v="0"/>
    <x v="0"/>
    <x v="0"/>
    <s v="PA"/>
    <s v="Pennsylvania"/>
    <x v="0"/>
    <x v="0"/>
    <x v="0"/>
  </r>
  <r>
    <s v="4865242"/>
    <x v="0"/>
    <x v="0"/>
    <x v="0"/>
    <x v="0"/>
    <x v="0"/>
    <x v="0"/>
    <x v="0"/>
    <x v="0"/>
    <x v="0"/>
    <x v="0"/>
    <x v="0"/>
    <x v="0"/>
    <x v="0"/>
    <s v="NH"/>
    <s v="New Hampshire"/>
    <x v="1"/>
    <x v="1"/>
    <x v="0"/>
  </r>
  <r>
    <s v="4865242"/>
    <x v="1"/>
    <x v="0"/>
    <x v="0"/>
    <x v="0"/>
    <x v="0"/>
    <x v="0"/>
    <x v="0"/>
    <x v="0"/>
    <x v="0"/>
    <x v="0"/>
    <x v="0"/>
    <x v="0"/>
    <x v="0"/>
    <s v="NH"/>
    <s v="New Hampshire"/>
    <x v="1"/>
    <x v="0"/>
    <x v="0"/>
  </r>
  <r>
    <s v="4865242"/>
    <x v="2"/>
    <x v="0"/>
    <x v="0"/>
    <x v="0"/>
    <x v="0"/>
    <x v="0"/>
    <x v="0"/>
    <x v="0"/>
    <x v="0"/>
    <x v="0"/>
    <x v="0"/>
    <x v="0"/>
    <x v="0"/>
    <s v="NH"/>
    <s v="New Hampshire"/>
    <x v="1"/>
    <x v="0"/>
    <x v="0"/>
  </r>
  <r>
    <s v="4865242"/>
    <x v="3"/>
    <x v="0"/>
    <x v="0"/>
    <x v="0"/>
    <x v="0"/>
    <x v="0"/>
    <x v="0"/>
    <x v="0"/>
    <x v="0"/>
    <x v="0"/>
    <x v="0"/>
    <x v="0"/>
    <x v="0"/>
    <s v="NH"/>
    <s v="New Hampshire"/>
    <x v="1"/>
    <x v="0"/>
    <x v="0"/>
  </r>
  <r>
    <s v="4865242"/>
    <x v="4"/>
    <x v="0"/>
    <x v="0"/>
    <x v="0"/>
    <x v="0"/>
    <x v="2"/>
    <x v="0"/>
    <x v="0"/>
    <x v="0"/>
    <x v="0"/>
    <x v="0"/>
    <x v="0"/>
    <x v="0"/>
    <s v="NH"/>
    <s v="New Hampshire"/>
    <x v="1"/>
    <x v="0"/>
    <x v="0"/>
  </r>
  <r>
    <s v="4865251"/>
    <x v="0"/>
    <x v="0"/>
    <x v="0"/>
    <x v="0"/>
    <x v="1"/>
    <x v="0"/>
    <x v="0"/>
    <x v="0"/>
    <x v="0"/>
    <x v="0"/>
    <x v="0"/>
    <x v="0"/>
    <x v="0"/>
    <s v="NJ"/>
    <s v="New Jersey"/>
    <x v="0"/>
    <x v="1"/>
    <x v="0"/>
  </r>
  <r>
    <s v="4865251"/>
    <x v="1"/>
    <x v="0"/>
    <x v="0"/>
    <x v="0"/>
    <x v="1"/>
    <x v="0"/>
    <x v="0"/>
    <x v="0"/>
    <x v="0"/>
    <x v="0"/>
    <x v="0"/>
    <x v="0"/>
    <x v="0"/>
    <s v="NJ"/>
    <s v="New Jersey"/>
    <x v="0"/>
    <x v="0"/>
    <x v="0"/>
  </r>
  <r>
    <s v="4865251"/>
    <x v="2"/>
    <x v="0"/>
    <x v="0"/>
    <x v="0"/>
    <x v="1"/>
    <x v="0"/>
    <x v="0"/>
    <x v="0"/>
    <x v="0"/>
    <x v="0"/>
    <x v="0"/>
    <x v="0"/>
    <x v="0"/>
    <s v="NJ"/>
    <s v="New Jersey"/>
    <x v="0"/>
    <x v="0"/>
    <x v="0"/>
  </r>
  <r>
    <s v="4865251"/>
    <x v="3"/>
    <x v="0"/>
    <x v="0"/>
    <x v="0"/>
    <x v="1"/>
    <x v="0"/>
    <x v="0"/>
    <x v="0"/>
    <x v="0"/>
    <x v="0"/>
    <x v="0"/>
    <x v="0"/>
    <x v="0"/>
    <s v="NJ"/>
    <s v="New Jersey"/>
    <x v="0"/>
    <x v="0"/>
    <x v="0"/>
  </r>
  <r>
    <s v="4865251"/>
    <x v="4"/>
    <x v="0"/>
    <x v="0"/>
    <x v="0"/>
    <x v="1"/>
    <x v="0"/>
    <x v="0"/>
    <x v="0"/>
    <x v="0"/>
    <x v="0"/>
    <x v="0"/>
    <x v="0"/>
    <x v="0"/>
    <s v="NJ"/>
    <s v="New Jersey"/>
    <x v="0"/>
    <x v="0"/>
    <x v="0"/>
  </r>
  <r>
    <s v="4865251"/>
    <x v="5"/>
    <x v="0"/>
    <x v="0"/>
    <x v="0"/>
    <x v="1"/>
    <x v="0"/>
    <x v="0"/>
    <x v="0"/>
    <x v="0"/>
    <x v="0"/>
    <x v="0"/>
    <x v="0"/>
    <x v="0"/>
    <s v="NJ"/>
    <s v="New Jersey"/>
    <x v="0"/>
    <x v="0"/>
    <x v="0"/>
  </r>
  <r>
    <s v="4865282"/>
    <x v="0"/>
    <x v="0"/>
    <x v="0"/>
    <x v="0"/>
    <x v="4"/>
    <x v="0"/>
    <x v="4"/>
    <x v="2"/>
    <x v="1"/>
    <x v="0"/>
    <x v="1"/>
    <x v="0"/>
    <x v="1"/>
    <s v=" "/>
    <s v="International"/>
    <x v="5"/>
    <x v="1"/>
    <x v="0"/>
  </r>
  <r>
    <s v="4865282"/>
    <x v="1"/>
    <x v="0"/>
    <x v="0"/>
    <x v="0"/>
    <x v="4"/>
    <x v="0"/>
    <x v="4"/>
    <x v="2"/>
    <x v="1"/>
    <x v="0"/>
    <x v="1"/>
    <x v="0"/>
    <x v="1"/>
    <s v=" "/>
    <s v="International"/>
    <x v="5"/>
    <x v="0"/>
    <x v="0"/>
  </r>
  <r>
    <s v="4865282"/>
    <x v="2"/>
    <x v="0"/>
    <x v="0"/>
    <x v="0"/>
    <x v="4"/>
    <x v="0"/>
    <x v="4"/>
    <x v="1"/>
    <x v="1"/>
    <x v="0"/>
    <x v="1"/>
    <x v="0"/>
    <x v="1"/>
    <s v=" "/>
    <s v="International"/>
    <x v="5"/>
    <x v="0"/>
    <x v="0"/>
  </r>
  <r>
    <s v="4865282"/>
    <x v="3"/>
    <x v="0"/>
    <x v="0"/>
    <x v="0"/>
    <x v="4"/>
    <x v="0"/>
    <x v="4"/>
    <x v="1"/>
    <x v="1"/>
    <x v="0"/>
    <x v="1"/>
    <x v="0"/>
    <x v="1"/>
    <s v="11"/>
    <s v="International"/>
    <x v="5"/>
    <x v="0"/>
    <x v="0"/>
  </r>
  <r>
    <s v="4865282"/>
    <x v="4"/>
    <x v="0"/>
    <x v="0"/>
    <x v="0"/>
    <x v="4"/>
    <x v="0"/>
    <x v="4"/>
    <x v="1"/>
    <x v="1"/>
    <x v="0"/>
    <x v="1"/>
    <x v="0"/>
    <x v="1"/>
    <s v="11"/>
    <s v="International"/>
    <x v="5"/>
    <x v="0"/>
    <x v="0"/>
  </r>
  <r>
    <s v="4865282"/>
    <x v="5"/>
    <x v="0"/>
    <x v="0"/>
    <x v="0"/>
    <x v="4"/>
    <x v="0"/>
    <x v="4"/>
    <x v="1"/>
    <x v="1"/>
    <x v="0"/>
    <x v="1"/>
    <x v="0"/>
    <x v="1"/>
    <s v="11"/>
    <s v="International"/>
    <x v="5"/>
    <x v="0"/>
    <x v="0"/>
  </r>
  <r>
    <s v="4865282"/>
    <x v="6"/>
    <x v="0"/>
    <x v="0"/>
    <x v="0"/>
    <x v="4"/>
    <x v="2"/>
    <x v="4"/>
    <x v="1"/>
    <x v="1"/>
    <x v="0"/>
    <x v="1"/>
    <x v="0"/>
    <x v="1"/>
    <s v="11"/>
    <s v="International"/>
    <x v="5"/>
    <x v="0"/>
    <x v="0"/>
  </r>
  <r>
    <s v="4865282"/>
    <x v="7"/>
    <x v="0"/>
    <x v="0"/>
    <x v="0"/>
    <x v="4"/>
    <x v="1"/>
    <x v="4"/>
    <x v="1"/>
    <x v="1"/>
    <x v="0"/>
    <x v="1"/>
    <x v="0"/>
    <x v="1"/>
    <s v="11"/>
    <s v="International"/>
    <x v="5"/>
    <x v="0"/>
    <x v="0"/>
  </r>
  <r>
    <s v="4865282"/>
    <x v="8"/>
    <x v="0"/>
    <x v="0"/>
    <x v="0"/>
    <x v="4"/>
    <x v="1"/>
    <x v="4"/>
    <x v="1"/>
    <x v="1"/>
    <x v="0"/>
    <x v="1"/>
    <x v="0"/>
    <x v="1"/>
    <s v="11"/>
    <s v="International"/>
    <x v="5"/>
    <x v="0"/>
    <x v="0"/>
  </r>
  <r>
    <s v="4865282"/>
    <x v="9"/>
    <x v="0"/>
    <x v="0"/>
    <x v="0"/>
    <x v="4"/>
    <x v="1"/>
    <x v="4"/>
    <x v="1"/>
    <x v="1"/>
    <x v="0"/>
    <x v="1"/>
    <x v="0"/>
    <x v="1"/>
    <s v="11"/>
    <s v="International"/>
    <x v="5"/>
    <x v="0"/>
    <x v="0"/>
  </r>
  <r>
    <s v="4865282"/>
    <x v="10"/>
    <x v="0"/>
    <x v="0"/>
    <x v="0"/>
    <x v="4"/>
    <x v="0"/>
    <x v="4"/>
    <x v="1"/>
    <x v="1"/>
    <x v="0"/>
    <x v="1"/>
    <x v="0"/>
    <x v="1"/>
    <s v="11"/>
    <s v="International"/>
    <x v="5"/>
    <x v="0"/>
    <x v="0"/>
  </r>
  <r>
    <s v="4865282"/>
    <x v="11"/>
    <x v="0"/>
    <x v="0"/>
    <x v="0"/>
    <x v="4"/>
    <x v="0"/>
    <x v="4"/>
    <x v="1"/>
    <x v="1"/>
    <x v="0"/>
    <x v="1"/>
    <x v="0"/>
    <x v="1"/>
    <s v="11"/>
    <s v="International"/>
    <x v="5"/>
    <x v="0"/>
    <x v="0"/>
  </r>
  <r>
    <s v="4865282"/>
    <x v="12"/>
    <x v="0"/>
    <x v="0"/>
    <x v="0"/>
    <x v="4"/>
    <x v="0"/>
    <x v="4"/>
    <x v="1"/>
    <x v="1"/>
    <x v="0"/>
    <x v="1"/>
    <x v="0"/>
    <x v="1"/>
    <s v="11"/>
    <s v="International"/>
    <x v="5"/>
    <x v="0"/>
    <x v="0"/>
  </r>
  <r>
    <s v="4865318"/>
    <x v="0"/>
    <x v="0"/>
    <x v="0"/>
    <x v="0"/>
    <x v="1"/>
    <x v="0"/>
    <x v="2"/>
    <x v="3"/>
    <x v="0"/>
    <x v="2"/>
    <x v="0"/>
    <x v="0"/>
    <x v="0"/>
    <s v="NY"/>
    <s v="New York"/>
    <x v="0"/>
    <x v="1"/>
    <x v="0"/>
  </r>
  <r>
    <s v="4865318"/>
    <x v="1"/>
    <x v="0"/>
    <x v="0"/>
    <x v="0"/>
    <x v="1"/>
    <x v="0"/>
    <x v="2"/>
    <x v="3"/>
    <x v="0"/>
    <x v="2"/>
    <x v="0"/>
    <x v="0"/>
    <x v="0"/>
    <s v="PA"/>
    <s v="Pennsylvania"/>
    <x v="0"/>
    <x v="0"/>
    <x v="0"/>
  </r>
  <r>
    <s v="4865318"/>
    <x v="2"/>
    <x v="0"/>
    <x v="0"/>
    <x v="0"/>
    <x v="1"/>
    <x v="0"/>
    <x v="2"/>
    <x v="3"/>
    <x v="0"/>
    <x v="2"/>
    <x v="0"/>
    <x v="0"/>
    <x v="0"/>
    <s v="PA"/>
    <s v="Pennsylvania"/>
    <x v="0"/>
    <x v="0"/>
    <x v="0"/>
  </r>
  <r>
    <s v="4865318"/>
    <x v="3"/>
    <x v="0"/>
    <x v="0"/>
    <x v="0"/>
    <x v="1"/>
    <x v="0"/>
    <x v="2"/>
    <x v="3"/>
    <x v="0"/>
    <x v="2"/>
    <x v="0"/>
    <x v="0"/>
    <x v="0"/>
    <s v="PA"/>
    <s v="Pennsylvania"/>
    <x v="0"/>
    <x v="0"/>
    <x v="0"/>
  </r>
  <r>
    <s v="4865318"/>
    <x v="4"/>
    <x v="0"/>
    <x v="0"/>
    <x v="0"/>
    <x v="1"/>
    <x v="0"/>
    <x v="2"/>
    <x v="3"/>
    <x v="0"/>
    <x v="2"/>
    <x v="0"/>
    <x v="0"/>
    <x v="0"/>
    <s v="PA"/>
    <s v="Pennsylvania"/>
    <x v="0"/>
    <x v="0"/>
    <x v="0"/>
  </r>
  <r>
    <s v="4865318"/>
    <x v="5"/>
    <x v="0"/>
    <x v="0"/>
    <x v="0"/>
    <x v="1"/>
    <x v="0"/>
    <x v="2"/>
    <x v="3"/>
    <x v="0"/>
    <x v="2"/>
    <x v="0"/>
    <x v="0"/>
    <x v="0"/>
    <s v="PA"/>
    <s v="Pennsylvania"/>
    <x v="0"/>
    <x v="0"/>
    <x v="0"/>
  </r>
  <r>
    <s v="4865318"/>
    <x v="6"/>
    <x v="0"/>
    <x v="0"/>
    <x v="0"/>
    <x v="1"/>
    <x v="2"/>
    <x v="2"/>
    <x v="3"/>
    <x v="0"/>
    <x v="2"/>
    <x v="0"/>
    <x v="0"/>
    <x v="0"/>
    <s v="PA"/>
    <s v="Pennsylvania"/>
    <x v="0"/>
    <x v="0"/>
    <x v="0"/>
  </r>
  <r>
    <s v="4865318"/>
    <x v="7"/>
    <x v="0"/>
    <x v="0"/>
    <x v="0"/>
    <x v="1"/>
    <x v="0"/>
    <x v="2"/>
    <x v="3"/>
    <x v="0"/>
    <x v="2"/>
    <x v="0"/>
    <x v="0"/>
    <x v="0"/>
    <s v="PA"/>
    <s v="Pennsylvania"/>
    <x v="0"/>
    <x v="0"/>
    <x v="0"/>
  </r>
  <r>
    <s v="4865318"/>
    <x v="8"/>
    <x v="0"/>
    <x v="0"/>
    <x v="0"/>
    <x v="1"/>
    <x v="0"/>
    <x v="2"/>
    <x v="3"/>
    <x v="0"/>
    <x v="2"/>
    <x v="0"/>
    <x v="0"/>
    <x v="0"/>
    <s v="PA"/>
    <s v="Pennsylvania"/>
    <x v="0"/>
    <x v="0"/>
    <x v="0"/>
  </r>
  <r>
    <s v="4865318"/>
    <x v="9"/>
    <x v="0"/>
    <x v="0"/>
    <x v="0"/>
    <x v="1"/>
    <x v="0"/>
    <x v="2"/>
    <x v="3"/>
    <x v="0"/>
    <x v="2"/>
    <x v="0"/>
    <x v="0"/>
    <x v="0"/>
    <s v="PA"/>
    <s v="Pennsylvania"/>
    <x v="0"/>
    <x v="0"/>
    <x v="0"/>
  </r>
  <r>
    <s v="4865318"/>
    <x v="10"/>
    <x v="0"/>
    <x v="0"/>
    <x v="0"/>
    <x v="1"/>
    <x v="0"/>
    <x v="2"/>
    <x v="3"/>
    <x v="0"/>
    <x v="2"/>
    <x v="0"/>
    <x v="0"/>
    <x v="0"/>
    <s v="PA"/>
    <s v="Pennsylvania"/>
    <x v="0"/>
    <x v="0"/>
    <x v="0"/>
  </r>
  <r>
    <s v="4865318"/>
    <x v="11"/>
    <x v="0"/>
    <x v="0"/>
    <x v="0"/>
    <x v="1"/>
    <x v="0"/>
    <x v="2"/>
    <x v="3"/>
    <x v="0"/>
    <x v="2"/>
    <x v="0"/>
    <x v="0"/>
    <x v="0"/>
    <s v="PA"/>
    <s v="Pennsylvania"/>
    <x v="0"/>
    <x v="0"/>
    <x v="0"/>
  </r>
  <r>
    <s v="4865318"/>
    <x v="12"/>
    <x v="0"/>
    <x v="0"/>
    <x v="0"/>
    <x v="1"/>
    <x v="0"/>
    <x v="2"/>
    <x v="3"/>
    <x v="0"/>
    <x v="2"/>
    <x v="0"/>
    <x v="0"/>
    <x v="0"/>
    <s v="PA"/>
    <s v="Pennsylvania"/>
    <x v="0"/>
    <x v="0"/>
    <x v="0"/>
  </r>
  <r>
    <s v="4865343"/>
    <x v="0"/>
    <x v="0"/>
    <x v="0"/>
    <x v="0"/>
    <x v="2"/>
    <x v="0"/>
    <x v="4"/>
    <x v="1"/>
    <x v="1"/>
    <x v="0"/>
    <x v="1"/>
    <x v="0"/>
    <x v="1"/>
    <s v=" "/>
    <s v="International"/>
    <x v="5"/>
    <x v="1"/>
    <x v="0"/>
  </r>
  <r>
    <s v="4865343"/>
    <x v="1"/>
    <x v="0"/>
    <x v="0"/>
    <x v="0"/>
    <x v="2"/>
    <x v="0"/>
    <x v="4"/>
    <x v="1"/>
    <x v="1"/>
    <x v="0"/>
    <x v="1"/>
    <x v="0"/>
    <x v="1"/>
    <s v=" "/>
    <s v="International"/>
    <x v="5"/>
    <x v="0"/>
    <x v="0"/>
  </r>
  <r>
    <s v="4865343"/>
    <x v="2"/>
    <x v="0"/>
    <x v="0"/>
    <x v="0"/>
    <x v="2"/>
    <x v="0"/>
    <x v="4"/>
    <x v="1"/>
    <x v="1"/>
    <x v="0"/>
    <x v="1"/>
    <x v="0"/>
    <x v="1"/>
    <s v=" "/>
    <s v="International"/>
    <x v="5"/>
    <x v="0"/>
    <x v="0"/>
  </r>
  <r>
    <s v="4865343"/>
    <x v="3"/>
    <x v="0"/>
    <x v="0"/>
    <x v="0"/>
    <x v="2"/>
    <x v="0"/>
    <x v="4"/>
    <x v="1"/>
    <x v="1"/>
    <x v="0"/>
    <x v="1"/>
    <x v="0"/>
    <x v="1"/>
    <s v="34"/>
    <s v="International"/>
    <x v="5"/>
    <x v="0"/>
    <x v="0"/>
  </r>
  <r>
    <s v="4865343"/>
    <x v="4"/>
    <x v="0"/>
    <x v="0"/>
    <x v="0"/>
    <x v="2"/>
    <x v="0"/>
    <x v="4"/>
    <x v="1"/>
    <x v="1"/>
    <x v="0"/>
    <x v="1"/>
    <x v="0"/>
    <x v="1"/>
    <s v="34"/>
    <s v="International"/>
    <x v="5"/>
    <x v="0"/>
    <x v="0"/>
  </r>
  <r>
    <s v="4865343"/>
    <x v="5"/>
    <x v="0"/>
    <x v="0"/>
    <x v="0"/>
    <x v="2"/>
    <x v="0"/>
    <x v="4"/>
    <x v="1"/>
    <x v="1"/>
    <x v="0"/>
    <x v="1"/>
    <x v="0"/>
    <x v="1"/>
    <s v="34"/>
    <s v="International"/>
    <x v="5"/>
    <x v="0"/>
    <x v="0"/>
  </r>
  <r>
    <s v="4865343"/>
    <x v="6"/>
    <x v="0"/>
    <x v="0"/>
    <x v="0"/>
    <x v="2"/>
    <x v="0"/>
    <x v="4"/>
    <x v="1"/>
    <x v="1"/>
    <x v="0"/>
    <x v="1"/>
    <x v="0"/>
    <x v="1"/>
    <s v="34"/>
    <s v="International"/>
    <x v="5"/>
    <x v="0"/>
    <x v="0"/>
  </r>
  <r>
    <s v="4865343"/>
    <x v="7"/>
    <x v="0"/>
    <x v="0"/>
    <x v="0"/>
    <x v="2"/>
    <x v="0"/>
    <x v="4"/>
    <x v="1"/>
    <x v="1"/>
    <x v="0"/>
    <x v="1"/>
    <x v="0"/>
    <x v="1"/>
    <s v="34"/>
    <s v="International"/>
    <x v="5"/>
    <x v="0"/>
    <x v="0"/>
  </r>
  <r>
    <s v="4865343"/>
    <x v="8"/>
    <x v="0"/>
    <x v="0"/>
    <x v="0"/>
    <x v="2"/>
    <x v="0"/>
    <x v="4"/>
    <x v="1"/>
    <x v="1"/>
    <x v="0"/>
    <x v="1"/>
    <x v="0"/>
    <x v="1"/>
    <s v="34"/>
    <s v="International"/>
    <x v="5"/>
    <x v="0"/>
    <x v="0"/>
  </r>
  <r>
    <s v="4865867"/>
    <x v="0"/>
    <x v="0"/>
    <x v="0"/>
    <x v="0"/>
    <x v="7"/>
    <x v="0"/>
    <x v="1"/>
    <x v="3"/>
    <x v="0"/>
    <x v="3"/>
    <x v="0"/>
    <x v="0"/>
    <x v="0"/>
    <s v="NY"/>
    <s v="New York"/>
    <x v="0"/>
    <x v="1"/>
    <x v="1"/>
  </r>
  <r>
    <s v="4865867"/>
    <x v="1"/>
    <x v="0"/>
    <x v="0"/>
    <x v="0"/>
    <x v="7"/>
    <x v="0"/>
    <x v="1"/>
    <x v="3"/>
    <x v="0"/>
    <x v="3"/>
    <x v="0"/>
    <x v="0"/>
    <x v="0"/>
    <s v="NY"/>
    <s v="New York"/>
    <x v="0"/>
    <x v="0"/>
    <x v="1"/>
  </r>
  <r>
    <s v="4865867"/>
    <x v="2"/>
    <x v="0"/>
    <x v="0"/>
    <x v="0"/>
    <x v="7"/>
    <x v="0"/>
    <x v="1"/>
    <x v="3"/>
    <x v="0"/>
    <x v="3"/>
    <x v="0"/>
    <x v="0"/>
    <x v="0"/>
    <s v="NY"/>
    <s v="New York"/>
    <x v="0"/>
    <x v="0"/>
    <x v="1"/>
  </r>
  <r>
    <s v="4865867"/>
    <x v="3"/>
    <x v="0"/>
    <x v="0"/>
    <x v="0"/>
    <x v="7"/>
    <x v="1"/>
    <x v="1"/>
    <x v="3"/>
    <x v="0"/>
    <x v="3"/>
    <x v="0"/>
    <x v="0"/>
    <x v="0"/>
    <s v="NY"/>
    <s v="New York"/>
    <x v="0"/>
    <x v="0"/>
    <x v="1"/>
  </r>
  <r>
    <s v="4865867"/>
    <x v="4"/>
    <x v="0"/>
    <x v="0"/>
    <x v="0"/>
    <x v="7"/>
    <x v="0"/>
    <x v="1"/>
    <x v="3"/>
    <x v="0"/>
    <x v="3"/>
    <x v="0"/>
    <x v="0"/>
    <x v="0"/>
    <s v="NY"/>
    <s v="New York"/>
    <x v="0"/>
    <x v="0"/>
    <x v="1"/>
  </r>
  <r>
    <s v="4865867"/>
    <x v="5"/>
    <x v="0"/>
    <x v="0"/>
    <x v="0"/>
    <x v="7"/>
    <x v="0"/>
    <x v="1"/>
    <x v="3"/>
    <x v="0"/>
    <x v="3"/>
    <x v="0"/>
    <x v="0"/>
    <x v="0"/>
    <s v="NY"/>
    <s v="New York"/>
    <x v="0"/>
    <x v="0"/>
    <x v="1"/>
  </r>
  <r>
    <s v="4865867"/>
    <x v="6"/>
    <x v="0"/>
    <x v="0"/>
    <x v="0"/>
    <x v="7"/>
    <x v="0"/>
    <x v="1"/>
    <x v="3"/>
    <x v="0"/>
    <x v="3"/>
    <x v="0"/>
    <x v="0"/>
    <x v="0"/>
    <s v="NY"/>
    <s v="New York"/>
    <x v="0"/>
    <x v="0"/>
    <x v="1"/>
  </r>
  <r>
    <s v="4865867"/>
    <x v="7"/>
    <x v="0"/>
    <x v="0"/>
    <x v="0"/>
    <x v="7"/>
    <x v="0"/>
    <x v="1"/>
    <x v="3"/>
    <x v="0"/>
    <x v="3"/>
    <x v="0"/>
    <x v="0"/>
    <x v="0"/>
    <s v="NY"/>
    <s v="New York"/>
    <x v="0"/>
    <x v="0"/>
    <x v="1"/>
  </r>
  <r>
    <s v="4865867"/>
    <x v="8"/>
    <x v="0"/>
    <x v="0"/>
    <x v="0"/>
    <x v="7"/>
    <x v="0"/>
    <x v="1"/>
    <x v="3"/>
    <x v="0"/>
    <x v="3"/>
    <x v="0"/>
    <x v="0"/>
    <x v="0"/>
    <s v="NY"/>
    <s v="New York"/>
    <x v="0"/>
    <x v="0"/>
    <x v="1"/>
  </r>
  <r>
    <s v="4865867"/>
    <x v="9"/>
    <x v="0"/>
    <x v="0"/>
    <x v="0"/>
    <x v="7"/>
    <x v="1"/>
    <x v="1"/>
    <x v="3"/>
    <x v="0"/>
    <x v="3"/>
    <x v="0"/>
    <x v="0"/>
    <x v="0"/>
    <s v="NY"/>
    <s v="New York"/>
    <x v="0"/>
    <x v="0"/>
    <x v="1"/>
  </r>
  <r>
    <s v="4866101"/>
    <x v="0"/>
    <x v="0"/>
    <x v="0"/>
    <x v="0"/>
    <x v="2"/>
    <x v="0"/>
    <x v="4"/>
    <x v="1"/>
    <x v="6"/>
    <x v="0"/>
    <x v="0"/>
    <x v="0"/>
    <x v="0"/>
    <s v="PA"/>
    <s v="Pennsylvania"/>
    <x v="0"/>
    <x v="1"/>
    <x v="0"/>
  </r>
  <r>
    <s v="4866101"/>
    <x v="1"/>
    <x v="0"/>
    <x v="0"/>
    <x v="0"/>
    <x v="2"/>
    <x v="0"/>
    <x v="4"/>
    <x v="1"/>
    <x v="6"/>
    <x v="0"/>
    <x v="0"/>
    <x v="0"/>
    <x v="0"/>
    <s v="PA"/>
    <s v="Pennsylvania"/>
    <x v="0"/>
    <x v="0"/>
    <x v="0"/>
  </r>
  <r>
    <s v="4866101"/>
    <x v="2"/>
    <x v="0"/>
    <x v="0"/>
    <x v="0"/>
    <x v="2"/>
    <x v="0"/>
    <x v="4"/>
    <x v="1"/>
    <x v="6"/>
    <x v="0"/>
    <x v="5"/>
    <x v="0"/>
    <x v="1"/>
    <s v="ON"/>
    <s v="International"/>
    <x v="5"/>
    <x v="0"/>
    <x v="0"/>
  </r>
  <r>
    <s v="4866101"/>
    <x v="3"/>
    <x v="0"/>
    <x v="0"/>
    <x v="0"/>
    <x v="2"/>
    <x v="0"/>
    <x v="4"/>
    <x v="1"/>
    <x v="6"/>
    <x v="0"/>
    <x v="5"/>
    <x v="0"/>
    <x v="1"/>
    <s v="ON"/>
    <s v="International"/>
    <x v="5"/>
    <x v="0"/>
    <x v="0"/>
  </r>
  <r>
    <s v="4866101"/>
    <x v="4"/>
    <x v="0"/>
    <x v="0"/>
    <x v="0"/>
    <x v="2"/>
    <x v="0"/>
    <x v="4"/>
    <x v="1"/>
    <x v="6"/>
    <x v="0"/>
    <x v="5"/>
    <x v="0"/>
    <x v="1"/>
    <s v="ON"/>
    <s v="International"/>
    <x v="5"/>
    <x v="0"/>
    <x v="0"/>
  </r>
  <r>
    <s v="4866101"/>
    <x v="5"/>
    <x v="0"/>
    <x v="0"/>
    <x v="0"/>
    <x v="2"/>
    <x v="0"/>
    <x v="4"/>
    <x v="1"/>
    <x v="6"/>
    <x v="0"/>
    <x v="5"/>
    <x v="0"/>
    <x v="1"/>
    <s v="ON"/>
    <s v="International"/>
    <x v="5"/>
    <x v="0"/>
    <x v="0"/>
  </r>
  <r>
    <s v="4866101"/>
    <x v="6"/>
    <x v="0"/>
    <x v="0"/>
    <x v="0"/>
    <x v="2"/>
    <x v="0"/>
    <x v="4"/>
    <x v="1"/>
    <x v="6"/>
    <x v="0"/>
    <x v="5"/>
    <x v="0"/>
    <x v="1"/>
    <s v="ON"/>
    <s v="International"/>
    <x v="5"/>
    <x v="0"/>
    <x v="0"/>
  </r>
  <r>
    <s v="4866279"/>
    <x v="12"/>
    <x v="0"/>
    <x v="0"/>
    <x v="0"/>
    <x v="2"/>
    <x v="0"/>
    <x v="4"/>
    <x v="1"/>
    <x v="1"/>
    <x v="0"/>
    <x v="1"/>
    <x v="0"/>
    <x v="1"/>
    <s v="31"/>
    <s v="International"/>
    <x v="5"/>
    <x v="1"/>
    <x v="0"/>
  </r>
  <r>
    <s v="4866292"/>
    <x v="0"/>
    <x v="0"/>
    <x v="0"/>
    <x v="0"/>
    <x v="5"/>
    <x v="0"/>
    <x v="2"/>
    <x v="0"/>
    <x v="0"/>
    <x v="0"/>
    <x v="0"/>
    <x v="0"/>
    <x v="0"/>
    <s v="PA"/>
    <s v="Pennsylvania"/>
    <x v="0"/>
    <x v="1"/>
    <x v="1"/>
  </r>
  <r>
    <s v="4866292"/>
    <x v="1"/>
    <x v="0"/>
    <x v="0"/>
    <x v="0"/>
    <x v="5"/>
    <x v="0"/>
    <x v="2"/>
    <x v="0"/>
    <x v="0"/>
    <x v="0"/>
    <x v="0"/>
    <x v="0"/>
    <x v="0"/>
    <s v="PA"/>
    <s v="Pennsylvania"/>
    <x v="0"/>
    <x v="0"/>
    <x v="1"/>
  </r>
  <r>
    <s v="4866292"/>
    <x v="2"/>
    <x v="0"/>
    <x v="0"/>
    <x v="0"/>
    <x v="5"/>
    <x v="0"/>
    <x v="2"/>
    <x v="0"/>
    <x v="0"/>
    <x v="0"/>
    <x v="0"/>
    <x v="0"/>
    <x v="0"/>
    <s v="PA"/>
    <s v="Pennsylvania"/>
    <x v="0"/>
    <x v="0"/>
    <x v="1"/>
  </r>
  <r>
    <s v="4866292"/>
    <x v="3"/>
    <x v="0"/>
    <x v="0"/>
    <x v="0"/>
    <x v="5"/>
    <x v="0"/>
    <x v="2"/>
    <x v="0"/>
    <x v="0"/>
    <x v="0"/>
    <x v="0"/>
    <x v="0"/>
    <x v="0"/>
    <s v="PA"/>
    <s v="Pennsylvania"/>
    <x v="0"/>
    <x v="0"/>
    <x v="1"/>
  </r>
  <r>
    <s v="4866292"/>
    <x v="4"/>
    <x v="0"/>
    <x v="0"/>
    <x v="0"/>
    <x v="5"/>
    <x v="0"/>
    <x v="2"/>
    <x v="0"/>
    <x v="0"/>
    <x v="0"/>
    <x v="0"/>
    <x v="0"/>
    <x v="0"/>
    <s v="PA"/>
    <s v="Pennsylvania"/>
    <x v="0"/>
    <x v="0"/>
    <x v="1"/>
  </r>
  <r>
    <s v="4866292"/>
    <x v="5"/>
    <x v="0"/>
    <x v="0"/>
    <x v="0"/>
    <x v="5"/>
    <x v="0"/>
    <x v="2"/>
    <x v="0"/>
    <x v="0"/>
    <x v="0"/>
    <x v="0"/>
    <x v="0"/>
    <x v="0"/>
    <s v="PA"/>
    <s v="Pennsylvania"/>
    <x v="0"/>
    <x v="0"/>
    <x v="1"/>
  </r>
  <r>
    <s v="4866292"/>
    <x v="6"/>
    <x v="0"/>
    <x v="0"/>
    <x v="0"/>
    <x v="5"/>
    <x v="0"/>
    <x v="2"/>
    <x v="0"/>
    <x v="0"/>
    <x v="0"/>
    <x v="0"/>
    <x v="0"/>
    <x v="0"/>
    <s v="PA"/>
    <s v="Pennsylvania"/>
    <x v="0"/>
    <x v="0"/>
    <x v="1"/>
  </r>
  <r>
    <s v="4866292"/>
    <x v="7"/>
    <x v="0"/>
    <x v="0"/>
    <x v="0"/>
    <x v="5"/>
    <x v="0"/>
    <x v="2"/>
    <x v="0"/>
    <x v="0"/>
    <x v="0"/>
    <x v="0"/>
    <x v="0"/>
    <x v="0"/>
    <s v="PA"/>
    <s v="Pennsylvania"/>
    <x v="0"/>
    <x v="0"/>
    <x v="1"/>
  </r>
  <r>
    <s v="4866292"/>
    <x v="8"/>
    <x v="0"/>
    <x v="0"/>
    <x v="0"/>
    <x v="5"/>
    <x v="1"/>
    <x v="2"/>
    <x v="0"/>
    <x v="0"/>
    <x v="0"/>
    <x v="0"/>
    <x v="0"/>
    <x v="0"/>
    <s v="PA"/>
    <s v="Pennsylvania"/>
    <x v="0"/>
    <x v="0"/>
    <x v="1"/>
  </r>
  <r>
    <s v="4866292"/>
    <x v="9"/>
    <x v="0"/>
    <x v="0"/>
    <x v="0"/>
    <x v="5"/>
    <x v="1"/>
    <x v="2"/>
    <x v="0"/>
    <x v="0"/>
    <x v="0"/>
    <x v="0"/>
    <x v="0"/>
    <x v="0"/>
    <s v="PA"/>
    <s v="Pennsylvania"/>
    <x v="0"/>
    <x v="0"/>
    <x v="1"/>
  </r>
  <r>
    <s v="4866292"/>
    <x v="10"/>
    <x v="0"/>
    <x v="0"/>
    <x v="0"/>
    <x v="5"/>
    <x v="0"/>
    <x v="2"/>
    <x v="0"/>
    <x v="0"/>
    <x v="0"/>
    <x v="0"/>
    <x v="0"/>
    <x v="0"/>
    <s v="PA"/>
    <s v="Pennsylvania"/>
    <x v="0"/>
    <x v="0"/>
    <x v="1"/>
  </r>
  <r>
    <s v="4866292"/>
    <x v="11"/>
    <x v="0"/>
    <x v="0"/>
    <x v="0"/>
    <x v="5"/>
    <x v="0"/>
    <x v="2"/>
    <x v="0"/>
    <x v="0"/>
    <x v="0"/>
    <x v="0"/>
    <x v="0"/>
    <x v="0"/>
    <s v="PA"/>
    <s v="Pennsylvania"/>
    <x v="0"/>
    <x v="0"/>
    <x v="1"/>
  </r>
  <r>
    <s v="4866292"/>
    <x v="12"/>
    <x v="0"/>
    <x v="0"/>
    <x v="0"/>
    <x v="5"/>
    <x v="0"/>
    <x v="2"/>
    <x v="0"/>
    <x v="0"/>
    <x v="0"/>
    <x v="0"/>
    <x v="0"/>
    <x v="0"/>
    <s v="PA"/>
    <s v="Pennsylvania"/>
    <x v="0"/>
    <x v="0"/>
    <x v="1"/>
  </r>
  <r>
    <s v="4867247"/>
    <x v="0"/>
    <x v="0"/>
    <x v="0"/>
    <x v="0"/>
    <x v="5"/>
    <x v="0"/>
    <x v="0"/>
    <x v="0"/>
    <x v="0"/>
    <x v="0"/>
    <x v="0"/>
    <x v="0"/>
    <x v="0"/>
    <s v="PA"/>
    <s v="Pennsylvania"/>
    <x v="0"/>
    <x v="1"/>
    <x v="0"/>
  </r>
  <r>
    <s v="4867247"/>
    <x v="1"/>
    <x v="0"/>
    <x v="0"/>
    <x v="0"/>
    <x v="5"/>
    <x v="0"/>
    <x v="0"/>
    <x v="0"/>
    <x v="0"/>
    <x v="0"/>
    <x v="0"/>
    <x v="0"/>
    <x v="0"/>
    <s v="PA"/>
    <s v="Pennsylvania"/>
    <x v="0"/>
    <x v="0"/>
    <x v="0"/>
  </r>
  <r>
    <s v="4867247"/>
    <x v="2"/>
    <x v="0"/>
    <x v="0"/>
    <x v="0"/>
    <x v="5"/>
    <x v="0"/>
    <x v="0"/>
    <x v="0"/>
    <x v="0"/>
    <x v="0"/>
    <x v="0"/>
    <x v="0"/>
    <x v="0"/>
    <s v="PA"/>
    <s v="Pennsylvania"/>
    <x v="0"/>
    <x v="0"/>
    <x v="0"/>
  </r>
  <r>
    <s v="4867247"/>
    <x v="3"/>
    <x v="0"/>
    <x v="0"/>
    <x v="0"/>
    <x v="5"/>
    <x v="0"/>
    <x v="0"/>
    <x v="0"/>
    <x v="0"/>
    <x v="0"/>
    <x v="0"/>
    <x v="0"/>
    <x v="0"/>
    <s v="PA"/>
    <s v="Pennsylvania"/>
    <x v="0"/>
    <x v="0"/>
    <x v="0"/>
  </r>
  <r>
    <s v="4867247"/>
    <x v="4"/>
    <x v="0"/>
    <x v="0"/>
    <x v="0"/>
    <x v="5"/>
    <x v="1"/>
    <x v="0"/>
    <x v="0"/>
    <x v="0"/>
    <x v="0"/>
    <x v="0"/>
    <x v="0"/>
    <x v="0"/>
    <s v="PA"/>
    <s v="Pennsylvania"/>
    <x v="0"/>
    <x v="0"/>
    <x v="0"/>
  </r>
  <r>
    <s v="4867247"/>
    <x v="5"/>
    <x v="0"/>
    <x v="0"/>
    <x v="0"/>
    <x v="5"/>
    <x v="0"/>
    <x v="0"/>
    <x v="0"/>
    <x v="0"/>
    <x v="0"/>
    <x v="0"/>
    <x v="0"/>
    <x v="0"/>
    <s v="PA"/>
    <s v="Pennsylvania"/>
    <x v="0"/>
    <x v="0"/>
    <x v="0"/>
  </r>
  <r>
    <s v="4871105"/>
    <x v="2"/>
    <x v="0"/>
    <x v="0"/>
    <x v="0"/>
    <x v="0"/>
    <x v="0"/>
    <x v="0"/>
    <x v="2"/>
    <x v="7"/>
    <x v="0"/>
    <x v="0"/>
    <x v="0"/>
    <x v="0"/>
    <s v="PA"/>
    <s v="Pennsylvania"/>
    <x v="0"/>
    <x v="1"/>
    <x v="0"/>
  </r>
  <r>
    <s v="4871105"/>
    <x v="3"/>
    <x v="0"/>
    <x v="0"/>
    <x v="0"/>
    <x v="0"/>
    <x v="0"/>
    <x v="0"/>
    <x v="2"/>
    <x v="7"/>
    <x v="0"/>
    <x v="0"/>
    <x v="0"/>
    <x v="0"/>
    <s v="PA"/>
    <s v="Pennsylvania"/>
    <x v="0"/>
    <x v="0"/>
    <x v="0"/>
  </r>
  <r>
    <s v="4871105"/>
    <x v="4"/>
    <x v="0"/>
    <x v="0"/>
    <x v="0"/>
    <x v="0"/>
    <x v="0"/>
    <x v="0"/>
    <x v="2"/>
    <x v="7"/>
    <x v="0"/>
    <x v="0"/>
    <x v="0"/>
    <x v="0"/>
    <s v="PA"/>
    <s v="Pennsylvania"/>
    <x v="0"/>
    <x v="0"/>
    <x v="0"/>
  </r>
  <r>
    <s v="4871105"/>
    <x v="5"/>
    <x v="0"/>
    <x v="0"/>
    <x v="0"/>
    <x v="0"/>
    <x v="0"/>
    <x v="0"/>
    <x v="2"/>
    <x v="7"/>
    <x v="0"/>
    <x v="0"/>
    <x v="0"/>
    <x v="0"/>
    <s v="PA"/>
    <s v="Pennsylvania"/>
    <x v="0"/>
    <x v="0"/>
    <x v="0"/>
  </r>
  <r>
    <s v="4871105"/>
    <x v="6"/>
    <x v="0"/>
    <x v="0"/>
    <x v="0"/>
    <x v="0"/>
    <x v="1"/>
    <x v="0"/>
    <x v="2"/>
    <x v="7"/>
    <x v="0"/>
    <x v="0"/>
    <x v="0"/>
    <x v="0"/>
    <s v="PA"/>
    <s v="Pennsylvania"/>
    <x v="0"/>
    <x v="0"/>
    <x v="0"/>
  </r>
  <r>
    <s v="4871105"/>
    <x v="7"/>
    <x v="0"/>
    <x v="0"/>
    <x v="0"/>
    <x v="0"/>
    <x v="0"/>
    <x v="0"/>
    <x v="2"/>
    <x v="7"/>
    <x v="0"/>
    <x v="0"/>
    <x v="0"/>
    <x v="0"/>
    <s v="PA"/>
    <s v="Pennsylvania"/>
    <x v="0"/>
    <x v="0"/>
    <x v="0"/>
  </r>
  <r>
    <s v="4871105"/>
    <x v="8"/>
    <x v="0"/>
    <x v="0"/>
    <x v="0"/>
    <x v="0"/>
    <x v="0"/>
    <x v="0"/>
    <x v="2"/>
    <x v="7"/>
    <x v="0"/>
    <x v="0"/>
    <x v="0"/>
    <x v="0"/>
    <s v="PA"/>
    <s v="Pennsylvania"/>
    <x v="0"/>
    <x v="0"/>
    <x v="0"/>
  </r>
  <r>
    <s v="4871105"/>
    <x v="9"/>
    <x v="0"/>
    <x v="0"/>
    <x v="0"/>
    <x v="0"/>
    <x v="0"/>
    <x v="0"/>
    <x v="2"/>
    <x v="7"/>
    <x v="0"/>
    <x v="0"/>
    <x v="0"/>
    <x v="0"/>
    <s v="PA"/>
    <s v="Pennsylvania"/>
    <x v="0"/>
    <x v="0"/>
    <x v="0"/>
  </r>
  <r>
    <s v="4871105"/>
    <x v="10"/>
    <x v="0"/>
    <x v="0"/>
    <x v="0"/>
    <x v="0"/>
    <x v="0"/>
    <x v="0"/>
    <x v="2"/>
    <x v="7"/>
    <x v="0"/>
    <x v="0"/>
    <x v="0"/>
    <x v="0"/>
    <s v="PA"/>
    <s v="Pennsylvania"/>
    <x v="0"/>
    <x v="0"/>
    <x v="0"/>
  </r>
  <r>
    <s v="4871105"/>
    <x v="11"/>
    <x v="0"/>
    <x v="0"/>
    <x v="0"/>
    <x v="0"/>
    <x v="0"/>
    <x v="0"/>
    <x v="2"/>
    <x v="7"/>
    <x v="0"/>
    <x v="0"/>
    <x v="0"/>
    <x v="0"/>
    <s v="PA"/>
    <s v="Pennsylvania"/>
    <x v="0"/>
    <x v="0"/>
    <x v="0"/>
  </r>
  <r>
    <s v="4871477"/>
    <x v="10"/>
    <x v="0"/>
    <x v="1"/>
    <x v="0"/>
    <x v="4"/>
    <x v="0"/>
    <x v="0"/>
    <x v="0"/>
    <x v="0"/>
    <x v="0"/>
    <x v="0"/>
    <x v="0"/>
    <x v="0"/>
    <s v="CT"/>
    <s v="Connecticut"/>
    <x v="1"/>
    <x v="0"/>
    <x v="0"/>
  </r>
  <r>
    <s v="4871477"/>
    <x v="11"/>
    <x v="0"/>
    <x v="1"/>
    <x v="0"/>
    <x v="4"/>
    <x v="0"/>
    <x v="0"/>
    <x v="0"/>
    <x v="0"/>
    <x v="0"/>
    <x v="0"/>
    <x v="0"/>
    <x v="0"/>
    <s v="CT"/>
    <s v="Connecticut"/>
    <x v="1"/>
    <x v="0"/>
    <x v="0"/>
  </r>
  <r>
    <s v="4871569"/>
    <x v="1"/>
    <x v="0"/>
    <x v="2"/>
    <x v="1"/>
    <x v="8"/>
    <x v="1"/>
    <x v="1"/>
    <x v="2"/>
    <x v="8"/>
    <x v="0"/>
    <x v="0"/>
    <x v="0"/>
    <x v="0"/>
    <s v="PA"/>
    <s v="Pennsylvania"/>
    <x v="0"/>
    <x v="0"/>
    <x v="0"/>
  </r>
  <r>
    <s v="4872478"/>
    <x v="2"/>
    <x v="0"/>
    <x v="0"/>
    <x v="0"/>
    <x v="1"/>
    <x v="0"/>
    <x v="0"/>
    <x v="0"/>
    <x v="0"/>
    <x v="0"/>
    <x v="0"/>
    <x v="0"/>
    <x v="0"/>
    <s v="PA"/>
    <s v="Pennsylvania"/>
    <x v="0"/>
    <x v="1"/>
    <x v="0"/>
  </r>
  <r>
    <s v="4872478"/>
    <x v="3"/>
    <x v="0"/>
    <x v="0"/>
    <x v="0"/>
    <x v="1"/>
    <x v="0"/>
    <x v="0"/>
    <x v="0"/>
    <x v="0"/>
    <x v="0"/>
    <x v="0"/>
    <x v="0"/>
    <x v="0"/>
    <s v="PA"/>
    <s v="Pennsylvania"/>
    <x v="0"/>
    <x v="0"/>
    <x v="0"/>
  </r>
  <r>
    <s v="4872478"/>
    <x v="4"/>
    <x v="0"/>
    <x v="0"/>
    <x v="0"/>
    <x v="1"/>
    <x v="0"/>
    <x v="0"/>
    <x v="0"/>
    <x v="0"/>
    <x v="0"/>
    <x v="0"/>
    <x v="0"/>
    <x v="0"/>
    <s v="PA"/>
    <s v="Pennsylvania"/>
    <x v="0"/>
    <x v="0"/>
    <x v="0"/>
  </r>
  <r>
    <s v="4872478"/>
    <x v="5"/>
    <x v="0"/>
    <x v="0"/>
    <x v="0"/>
    <x v="1"/>
    <x v="0"/>
    <x v="0"/>
    <x v="0"/>
    <x v="0"/>
    <x v="0"/>
    <x v="0"/>
    <x v="0"/>
    <x v="0"/>
    <s v="PA"/>
    <s v="Pennsylvania"/>
    <x v="0"/>
    <x v="0"/>
    <x v="0"/>
  </r>
  <r>
    <s v="4872478"/>
    <x v="6"/>
    <x v="0"/>
    <x v="0"/>
    <x v="0"/>
    <x v="1"/>
    <x v="0"/>
    <x v="0"/>
    <x v="0"/>
    <x v="0"/>
    <x v="0"/>
    <x v="0"/>
    <x v="0"/>
    <x v="0"/>
    <s v="PA"/>
    <s v="Pennsylvania"/>
    <x v="0"/>
    <x v="0"/>
    <x v="0"/>
  </r>
  <r>
    <s v="4872478"/>
    <x v="7"/>
    <x v="0"/>
    <x v="0"/>
    <x v="0"/>
    <x v="1"/>
    <x v="0"/>
    <x v="0"/>
    <x v="0"/>
    <x v="0"/>
    <x v="0"/>
    <x v="0"/>
    <x v="0"/>
    <x v="0"/>
    <s v="PA"/>
    <s v="Pennsylvania"/>
    <x v="0"/>
    <x v="0"/>
    <x v="0"/>
  </r>
  <r>
    <s v="4872478"/>
    <x v="8"/>
    <x v="0"/>
    <x v="0"/>
    <x v="0"/>
    <x v="1"/>
    <x v="0"/>
    <x v="0"/>
    <x v="0"/>
    <x v="0"/>
    <x v="0"/>
    <x v="0"/>
    <x v="0"/>
    <x v="0"/>
    <s v="PA"/>
    <s v="Pennsylvania"/>
    <x v="0"/>
    <x v="0"/>
    <x v="0"/>
  </r>
  <r>
    <s v="4872478"/>
    <x v="9"/>
    <x v="0"/>
    <x v="0"/>
    <x v="0"/>
    <x v="1"/>
    <x v="0"/>
    <x v="0"/>
    <x v="0"/>
    <x v="0"/>
    <x v="0"/>
    <x v="0"/>
    <x v="0"/>
    <x v="0"/>
    <s v="PA"/>
    <s v="Pennsylvania"/>
    <x v="0"/>
    <x v="0"/>
    <x v="0"/>
  </r>
  <r>
    <s v="4872478"/>
    <x v="10"/>
    <x v="0"/>
    <x v="0"/>
    <x v="0"/>
    <x v="1"/>
    <x v="0"/>
    <x v="0"/>
    <x v="0"/>
    <x v="0"/>
    <x v="0"/>
    <x v="0"/>
    <x v="0"/>
    <x v="0"/>
    <s v="PA"/>
    <s v="Pennsylvania"/>
    <x v="0"/>
    <x v="0"/>
    <x v="0"/>
  </r>
  <r>
    <s v="4872478"/>
    <x v="11"/>
    <x v="0"/>
    <x v="0"/>
    <x v="0"/>
    <x v="1"/>
    <x v="0"/>
    <x v="0"/>
    <x v="0"/>
    <x v="0"/>
    <x v="0"/>
    <x v="0"/>
    <x v="0"/>
    <x v="0"/>
    <s v="PA"/>
    <s v="Pennsylvania"/>
    <x v="0"/>
    <x v="0"/>
    <x v="0"/>
  </r>
  <r>
    <s v="4872478"/>
    <x v="12"/>
    <x v="0"/>
    <x v="0"/>
    <x v="0"/>
    <x v="1"/>
    <x v="0"/>
    <x v="0"/>
    <x v="0"/>
    <x v="0"/>
    <x v="0"/>
    <x v="0"/>
    <x v="0"/>
    <x v="0"/>
    <s v="PA"/>
    <s v="Pennsylvania"/>
    <x v="0"/>
    <x v="0"/>
    <x v="0"/>
  </r>
  <r>
    <s v="4872570"/>
    <x v="2"/>
    <x v="0"/>
    <x v="0"/>
    <x v="0"/>
    <x v="2"/>
    <x v="0"/>
    <x v="4"/>
    <x v="1"/>
    <x v="9"/>
    <x v="0"/>
    <x v="6"/>
    <x v="0"/>
    <x v="1"/>
    <s v=" "/>
    <s v="International"/>
    <x v="5"/>
    <x v="1"/>
    <x v="0"/>
  </r>
  <r>
    <s v="4872570"/>
    <x v="3"/>
    <x v="0"/>
    <x v="0"/>
    <x v="0"/>
    <x v="2"/>
    <x v="0"/>
    <x v="4"/>
    <x v="1"/>
    <x v="9"/>
    <x v="0"/>
    <x v="6"/>
    <x v="0"/>
    <x v="1"/>
    <s v=" "/>
    <s v="International"/>
    <x v="5"/>
    <x v="0"/>
    <x v="0"/>
  </r>
  <r>
    <s v="4872570"/>
    <x v="4"/>
    <x v="0"/>
    <x v="0"/>
    <x v="0"/>
    <x v="2"/>
    <x v="0"/>
    <x v="4"/>
    <x v="1"/>
    <x v="9"/>
    <x v="0"/>
    <x v="6"/>
    <x v="0"/>
    <x v="1"/>
    <s v=" "/>
    <s v="International"/>
    <x v="5"/>
    <x v="0"/>
    <x v="0"/>
  </r>
  <r>
    <s v="4872570"/>
    <x v="5"/>
    <x v="0"/>
    <x v="0"/>
    <x v="0"/>
    <x v="2"/>
    <x v="0"/>
    <x v="4"/>
    <x v="1"/>
    <x v="9"/>
    <x v="0"/>
    <x v="6"/>
    <x v="0"/>
    <x v="1"/>
    <s v=" "/>
    <s v="International"/>
    <x v="5"/>
    <x v="0"/>
    <x v="0"/>
  </r>
  <r>
    <s v="4872570"/>
    <x v="6"/>
    <x v="0"/>
    <x v="0"/>
    <x v="0"/>
    <x v="2"/>
    <x v="0"/>
    <x v="4"/>
    <x v="1"/>
    <x v="9"/>
    <x v="0"/>
    <x v="6"/>
    <x v="0"/>
    <x v="1"/>
    <s v=" "/>
    <s v="International"/>
    <x v="5"/>
    <x v="0"/>
    <x v="0"/>
  </r>
  <r>
    <s v="4872570"/>
    <x v="7"/>
    <x v="0"/>
    <x v="0"/>
    <x v="0"/>
    <x v="2"/>
    <x v="0"/>
    <x v="4"/>
    <x v="1"/>
    <x v="9"/>
    <x v="0"/>
    <x v="6"/>
    <x v="0"/>
    <x v="1"/>
    <s v=" "/>
    <s v="International"/>
    <x v="5"/>
    <x v="0"/>
    <x v="0"/>
  </r>
  <r>
    <s v="4872570"/>
    <x v="8"/>
    <x v="0"/>
    <x v="0"/>
    <x v="0"/>
    <x v="2"/>
    <x v="0"/>
    <x v="4"/>
    <x v="1"/>
    <x v="9"/>
    <x v="0"/>
    <x v="6"/>
    <x v="0"/>
    <x v="1"/>
    <s v=" "/>
    <s v="International"/>
    <x v="5"/>
    <x v="0"/>
    <x v="0"/>
  </r>
  <r>
    <s v="4872570"/>
    <x v="9"/>
    <x v="0"/>
    <x v="0"/>
    <x v="0"/>
    <x v="2"/>
    <x v="0"/>
    <x v="4"/>
    <x v="1"/>
    <x v="9"/>
    <x v="0"/>
    <x v="6"/>
    <x v="0"/>
    <x v="1"/>
    <s v=" "/>
    <s v="International"/>
    <x v="5"/>
    <x v="0"/>
    <x v="0"/>
  </r>
  <r>
    <s v="4872570"/>
    <x v="10"/>
    <x v="0"/>
    <x v="0"/>
    <x v="0"/>
    <x v="2"/>
    <x v="0"/>
    <x v="4"/>
    <x v="1"/>
    <x v="9"/>
    <x v="0"/>
    <x v="6"/>
    <x v="0"/>
    <x v="1"/>
    <s v=" "/>
    <s v="International"/>
    <x v="5"/>
    <x v="0"/>
    <x v="0"/>
  </r>
  <r>
    <s v="4872570"/>
    <x v="11"/>
    <x v="0"/>
    <x v="0"/>
    <x v="0"/>
    <x v="2"/>
    <x v="0"/>
    <x v="4"/>
    <x v="1"/>
    <x v="9"/>
    <x v="0"/>
    <x v="6"/>
    <x v="0"/>
    <x v="1"/>
    <s v=" "/>
    <s v="International"/>
    <x v="5"/>
    <x v="0"/>
    <x v="0"/>
  </r>
  <r>
    <s v="4873028"/>
    <x v="2"/>
    <x v="0"/>
    <x v="0"/>
    <x v="0"/>
    <x v="0"/>
    <x v="0"/>
    <x v="0"/>
    <x v="0"/>
    <x v="0"/>
    <x v="0"/>
    <x v="0"/>
    <x v="0"/>
    <x v="0"/>
    <s v="PA"/>
    <s v="Pennsylvania"/>
    <x v="0"/>
    <x v="1"/>
    <x v="1"/>
  </r>
  <r>
    <s v="4873028"/>
    <x v="3"/>
    <x v="0"/>
    <x v="0"/>
    <x v="0"/>
    <x v="0"/>
    <x v="0"/>
    <x v="0"/>
    <x v="0"/>
    <x v="0"/>
    <x v="0"/>
    <x v="0"/>
    <x v="0"/>
    <x v="0"/>
    <s v="PA"/>
    <s v="Pennsylvania"/>
    <x v="0"/>
    <x v="0"/>
    <x v="1"/>
  </r>
  <r>
    <s v="4873028"/>
    <x v="4"/>
    <x v="0"/>
    <x v="0"/>
    <x v="0"/>
    <x v="0"/>
    <x v="0"/>
    <x v="0"/>
    <x v="0"/>
    <x v="0"/>
    <x v="0"/>
    <x v="0"/>
    <x v="0"/>
    <x v="0"/>
    <s v="PA"/>
    <s v="Pennsylvania"/>
    <x v="0"/>
    <x v="0"/>
    <x v="1"/>
  </r>
  <r>
    <s v="4873028"/>
    <x v="5"/>
    <x v="0"/>
    <x v="0"/>
    <x v="0"/>
    <x v="0"/>
    <x v="0"/>
    <x v="0"/>
    <x v="0"/>
    <x v="0"/>
    <x v="0"/>
    <x v="0"/>
    <x v="0"/>
    <x v="0"/>
    <s v="PA"/>
    <s v="Pennsylvania"/>
    <x v="0"/>
    <x v="0"/>
    <x v="1"/>
  </r>
  <r>
    <s v="4873028"/>
    <x v="6"/>
    <x v="0"/>
    <x v="0"/>
    <x v="0"/>
    <x v="0"/>
    <x v="0"/>
    <x v="0"/>
    <x v="0"/>
    <x v="0"/>
    <x v="0"/>
    <x v="0"/>
    <x v="0"/>
    <x v="0"/>
    <s v="PA"/>
    <s v="Pennsylvania"/>
    <x v="0"/>
    <x v="0"/>
    <x v="1"/>
  </r>
  <r>
    <s v="4873028"/>
    <x v="7"/>
    <x v="0"/>
    <x v="0"/>
    <x v="0"/>
    <x v="0"/>
    <x v="1"/>
    <x v="0"/>
    <x v="0"/>
    <x v="0"/>
    <x v="0"/>
    <x v="0"/>
    <x v="0"/>
    <x v="0"/>
    <s v="PA"/>
    <s v="Pennsylvania"/>
    <x v="0"/>
    <x v="0"/>
    <x v="1"/>
  </r>
  <r>
    <s v="4873028"/>
    <x v="8"/>
    <x v="0"/>
    <x v="0"/>
    <x v="0"/>
    <x v="0"/>
    <x v="0"/>
    <x v="0"/>
    <x v="0"/>
    <x v="0"/>
    <x v="0"/>
    <x v="0"/>
    <x v="0"/>
    <x v="0"/>
    <s v="PA"/>
    <s v="Pennsylvania"/>
    <x v="0"/>
    <x v="0"/>
    <x v="1"/>
  </r>
  <r>
    <s v="4873028"/>
    <x v="9"/>
    <x v="0"/>
    <x v="0"/>
    <x v="0"/>
    <x v="0"/>
    <x v="1"/>
    <x v="0"/>
    <x v="0"/>
    <x v="0"/>
    <x v="0"/>
    <x v="0"/>
    <x v="0"/>
    <x v="0"/>
    <s v="PA"/>
    <s v="Pennsylvania"/>
    <x v="0"/>
    <x v="0"/>
    <x v="1"/>
  </r>
  <r>
    <s v="4873028"/>
    <x v="10"/>
    <x v="0"/>
    <x v="0"/>
    <x v="0"/>
    <x v="0"/>
    <x v="0"/>
    <x v="0"/>
    <x v="0"/>
    <x v="0"/>
    <x v="0"/>
    <x v="0"/>
    <x v="0"/>
    <x v="0"/>
    <s v="PA"/>
    <s v="Pennsylvania"/>
    <x v="0"/>
    <x v="0"/>
    <x v="1"/>
  </r>
  <r>
    <s v="4873028"/>
    <x v="11"/>
    <x v="0"/>
    <x v="0"/>
    <x v="0"/>
    <x v="0"/>
    <x v="0"/>
    <x v="0"/>
    <x v="0"/>
    <x v="0"/>
    <x v="0"/>
    <x v="0"/>
    <x v="0"/>
    <x v="0"/>
    <s v="PA"/>
    <s v="Pennsylvania"/>
    <x v="0"/>
    <x v="0"/>
    <x v="1"/>
  </r>
  <r>
    <s v="4873028"/>
    <x v="12"/>
    <x v="0"/>
    <x v="0"/>
    <x v="0"/>
    <x v="0"/>
    <x v="0"/>
    <x v="0"/>
    <x v="0"/>
    <x v="0"/>
    <x v="0"/>
    <x v="0"/>
    <x v="0"/>
    <x v="0"/>
    <s v="PA"/>
    <s v="Pennsylvania"/>
    <x v="0"/>
    <x v="0"/>
    <x v="1"/>
  </r>
  <r>
    <s v="4873319"/>
    <x v="2"/>
    <x v="0"/>
    <x v="0"/>
    <x v="0"/>
    <x v="7"/>
    <x v="1"/>
    <x v="0"/>
    <x v="0"/>
    <x v="0"/>
    <x v="0"/>
    <x v="0"/>
    <x v="0"/>
    <x v="0"/>
    <s v="PA"/>
    <s v="Pennsylvania"/>
    <x v="0"/>
    <x v="1"/>
    <x v="1"/>
  </r>
  <r>
    <s v="4873319"/>
    <x v="3"/>
    <x v="0"/>
    <x v="0"/>
    <x v="0"/>
    <x v="7"/>
    <x v="1"/>
    <x v="0"/>
    <x v="0"/>
    <x v="0"/>
    <x v="0"/>
    <x v="0"/>
    <x v="0"/>
    <x v="0"/>
    <s v="PA"/>
    <s v="Pennsylvania"/>
    <x v="0"/>
    <x v="0"/>
    <x v="1"/>
  </r>
  <r>
    <s v="4873319"/>
    <x v="4"/>
    <x v="0"/>
    <x v="0"/>
    <x v="0"/>
    <x v="7"/>
    <x v="0"/>
    <x v="0"/>
    <x v="0"/>
    <x v="0"/>
    <x v="0"/>
    <x v="0"/>
    <x v="0"/>
    <x v="0"/>
    <s v="PA"/>
    <s v="Pennsylvania"/>
    <x v="0"/>
    <x v="0"/>
    <x v="1"/>
  </r>
  <r>
    <s v="4873319"/>
    <x v="5"/>
    <x v="0"/>
    <x v="0"/>
    <x v="0"/>
    <x v="7"/>
    <x v="0"/>
    <x v="0"/>
    <x v="0"/>
    <x v="0"/>
    <x v="0"/>
    <x v="0"/>
    <x v="0"/>
    <x v="0"/>
    <s v="PA"/>
    <s v="Pennsylvania"/>
    <x v="0"/>
    <x v="0"/>
    <x v="1"/>
  </r>
  <r>
    <s v="4873319"/>
    <x v="6"/>
    <x v="0"/>
    <x v="0"/>
    <x v="0"/>
    <x v="7"/>
    <x v="0"/>
    <x v="0"/>
    <x v="0"/>
    <x v="0"/>
    <x v="0"/>
    <x v="0"/>
    <x v="0"/>
    <x v="0"/>
    <s v="PA"/>
    <s v="Pennsylvania"/>
    <x v="0"/>
    <x v="0"/>
    <x v="1"/>
  </r>
  <r>
    <s v="4873319"/>
    <x v="7"/>
    <x v="0"/>
    <x v="0"/>
    <x v="0"/>
    <x v="7"/>
    <x v="0"/>
    <x v="0"/>
    <x v="0"/>
    <x v="0"/>
    <x v="0"/>
    <x v="0"/>
    <x v="0"/>
    <x v="0"/>
    <s v="PA"/>
    <s v="Pennsylvania"/>
    <x v="0"/>
    <x v="0"/>
    <x v="1"/>
  </r>
  <r>
    <s v="4873319"/>
    <x v="8"/>
    <x v="0"/>
    <x v="0"/>
    <x v="0"/>
    <x v="7"/>
    <x v="0"/>
    <x v="0"/>
    <x v="0"/>
    <x v="0"/>
    <x v="0"/>
    <x v="0"/>
    <x v="0"/>
    <x v="0"/>
    <s v="PA"/>
    <s v="Pennsylvania"/>
    <x v="0"/>
    <x v="0"/>
    <x v="1"/>
  </r>
  <r>
    <s v="4873319"/>
    <x v="9"/>
    <x v="0"/>
    <x v="0"/>
    <x v="0"/>
    <x v="7"/>
    <x v="0"/>
    <x v="0"/>
    <x v="0"/>
    <x v="0"/>
    <x v="0"/>
    <x v="0"/>
    <x v="0"/>
    <x v="0"/>
    <s v="PA"/>
    <s v="Pennsylvania"/>
    <x v="0"/>
    <x v="0"/>
    <x v="1"/>
  </r>
  <r>
    <s v="4873792"/>
    <x v="2"/>
    <x v="0"/>
    <x v="0"/>
    <x v="0"/>
    <x v="5"/>
    <x v="0"/>
    <x v="0"/>
    <x v="0"/>
    <x v="0"/>
    <x v="0"/>
    <x v="0"/>
    <x v="0"/>
    <x v="0"/>
    <s v="NC"/>
    <s v="North Carolina"/>
    <x v="2"/>
    <x v="1"/>
    <x v="0"/>
  </r>
  <r>
    <s v="4873792"/>
    <x v="3"/>
    <x v="0"/>
    <x v="0"/>
    <x v="0"/>
    <x v="5"/>
    <x v="0"/>
    <x v="0"/>
    <x v="0"/>
    <x v="0"/>
    <x v="0"/>
    <x v="0"/>
    <x v="0"/>
    <x v="0"/>
    <s v="NC"/>
    <s v="North Carolina"/>
    <x v="2"/>
    <x v="0"/>
    <x v="0"/>
  </r>
  <r>
    <s v="4873792"/>
    <x v="4"/>
    <x v="0"/>
    <x v="0"/>
    <x v="0"/>
    <x v="5"/>
    <x v="0"/>
    <x v="0"/>
    <x v="0"/>
    <x v="0"/>
    <x v="0"/>
    <x v="0"/>
    <x v="0"/>
    <x v="0"/>
    <s v="NC"/>
    <s v="North Carolina"/>
    <x v="2"/>
    <x v="0"/>
    <x v="0"/>
  </r>
  <r>
    <s v="4873792"/>
    <x v="5"/>
    <x v="0"/>
    <x v="0"/>
    <x v="0"/>
    <x v="5"/>
    <x v="0"/>
    <x v="0"/>
    <x v="0"/>
    <x v="0"/>
    <x v="0"/>
    <x v="0"/>
    <x v="0"/>
    <x v="0"/>
    <s v="NC"/>
    <s v="North Carolina"/>
    <x v="2"/>
    <x v="0"/>
    <x v="0"/>
  </r>
  <r>
    <s v="4873792"/>
    <x v="6"/>
    <x v="0"/>
    <x v="0"/>
    <x v="0"/>
    <x v="5"/>
    <x v="1"/>
    <x v="0"/>
    <x v="0"/>
    <x v="0"/>
    <x v="0"/>
    <x v="0"/>
    <x v="0"/>
    <x v="0"/>
    <s v="NC"/>
    <s v="North Carolina"/>
    <x v="2"/>
    <x v="0"/>
    <x v="0"/>
  </r>
  <r>
    <s v="4873792"/>
    <x v="7"/>
    <x v="0"/>
    <x v="0"/>
    <x v="0"/>
    <x v="5"/>
    <x v="1"/>
    <x v="0"/>
    <x v="0"/>
    <x v="0"/>
    <x v="0"/>
    <x v="0"/>
    <x v="0"/>
    <x v="0"/>
    <s v="NC"/>
    <s v="North Carolina"/>
    <x v="2"/>
    <x v="0"/>
    <x v="0"/>
  </r>
  <r>
    <s v="4873792"/>
    <x v="8"/>
    <x v="0"/>
    <x v="0"/>
    <x v="0"/>
    <x v="5"/>
    <x v="0"/>
    <x v="0"/>
    <x v="0"/>
    <x v="0"/>
    <x v="0"/>
    <x v="0"/>
    <x v="0"/>
    <x v="0"/>
    <s v="NC"/>
    <s v="North Carolina"/>
    <x v="2"/>
    <x v="0"/>
    <x v="0"/>
  </r>
  <r>
    <s v="4873792"/>
    <x v="9"/>
    <x v="0"/>
    <x v="0"/>
    <x v="0"/>
    <x v="5"/>
    <x v="1"/>
    <x v="0"/>
    <x v="0"/>
    <x v="0"/>
    <x v="0"/>
    <x v="0"/>
    <x v="0"/>
    <x v="0"/>
    <s v="NC"/>
    <s v="North Carolina"/>
    <x v="2"/>
    <x v="0"/>
    <x v="0"/>
  </r>
  <r>
    <s v="4873792"/>
    <x v="10"/>
    <x v="0"/>
    <x v="0"/>
    <x v="0"/>
    <x v="5"/>
    <x v="0"/>
    <x v="0"/>
    <x v="0"/>
    <x v="0"/>
    <x v="0"/>
    <x v="0"/>
    <x v="0"/>
    <x v="0"/>
    <s v="NC"/>
    <s v="North Carolina"/>
    <x v="2"/>
    <x v="0"/>
    <x v="0"/>
  </r>
  <r>
    <s v="4873792"/>
    <x v="11"/>
    <x v="0"/>
    <x v="0"/>
    <x v="0"/>
    <x v="5"/>
    <x v="1"/>
    <x v="0"/>
    <x v="0"/>
    <x v="0"/>
    <x v="0"/>
    <x v="0"/>
    <x v="0"/>
    <x v="0"/>
    <s v="NC"/>
    <s v="North Carolina"/>
    <x v="2"/>
    <x v="0"/>
    <x v="0"/>
  </r>
  <r>
    <s v="4873792"/>
    <x v="12"/>
    <x v="0"/>
    <x v="0"/>
    <x v="0"/>
    <x v="5"/>
    <x v="0"/>
    <x v="0"/>
    <x v="0"/>
    <x v="0"/>
    <x v="0"/>
    <x v="0"/>
    <x v="0"/>
    <x v="0"/>
    <s v="NC"/>
    <s v="North Carolina"/>
    <x v="2"/>
    <x v="0"/>
    <x v="0"/>
  </r>
  <r>
    <s v="4880187"/>
    <x v="12"/>
    <x v="0"/>
    <x v="1"/>
    <x v="0"/>
    <x v="2"/>
    <x v="0"/>
    <x v="6"/>
    <x v="0"/>
    <x v="0"/>
    <x v="0"/>
    <x v="0"/>
    <x v="0"/>
    <x v="0"/>
    <s v="GA"/>
    <s v="Georgia"/>
    <x v="2"/>
    <x v="0"/>
    <x v="0"/>
  </r>
  <r>
    <s v="4880602"/>
    <x v="4"/>
    <x v="0"/>
    <x v="0"/>
    <x v="0"/>
    <x v="0"/>
    <x v="0"/>
    <x v="0"/>
    <x v="0"/>
    <x v="0"/>
    <x v="0"/>
    <x v="0"/>
    <x v="0"/>
    <x v="0"/>
    <s v="PA"/>
    <s v="Pennsylvania"/>
    <x v="0"/>
    <x v="1"/>
    <x v="1"/>
  </r>
  <r>
    <s v="4880602"/>
    <x v="5"/>
    <x v="0"/>
    <x v="0"/>
    <x v="0"/>
    <x v="0"/>
    <x v="0"/>
    <x v="0"/>
    <x v="0"/>
    <x v="0"/>
    <x v="0"/>
    <x v="0"/>
    <x v="0"/>
    <x v="0"/>
    <s v="PA"/>
    <s v="Pennsylvania"/>
    <x v="0"/>
    <x v="0"/>
    <x v="1"/>
  </r>
  <r>
    <s v="4880602"/>
    <x v="6"/>
    <x v="0"/>
    <x v="0"/>
    <x v="0"/>
    <x v="0"/>
    <x v="1"/>
    <x v="0"/>
    <x v="0"/>
    <x v="0"/>
    <x v="0"/>
    <x v="0"/>
    <x v="0"/>
    <x v="0"/>
    <s v="PA"/>
    <s v="Pennsylvania"/>
    <x v="0"/>
    <x v="0"/>
    <x v="1"/>
  </r>
  <r>
    <s v="4880602"/>
    <x v="7"/>
    <x v="0"/>
    <x v="0"/>
    <x v="0"/>
    <x v="0"/>
    <x v="0"/>
    <x v="0"/>
    <x v="0"/>
    <x v="0"/>
    <x v="0"/>
    <x v="0"/>
    <x v="0"/>
    <x v="0"/>
    <s v="PA"/>
    <s v="Pennsylvania"/>
    <x v="0"/>
    <x v="0"/>
    <x v="1"/>
  </r>
  <r>
    <s v="4880602"/>
    <x v="8"/>
    <x v="0"/>
    <x v="0"/>
    <x v="0"/>
    <x v="0"/>
    <x v="0"/>
    <x v="0"/>
    <x v="0"/>
    <x v="0"/>
    <x v="0"/>
    <x v="0"/>
    <x v="0"/>
    <x v="0"/>
    <s v="PA"/>
    <s v="Pennsylvania"/>
    <x v="0"/>
    <x v="0"/>
    <x v="1"/>
  </r>
  <r>
    <s v="4880602"/>
    <x v="9"/>
    <x v="0"/>
    <x v="0"/>
    <x v="0"/>
    <x v="0"/>
    <x v="1"/>
    <x v="0"/>
    <x v="0"/>
    <x v="0"/>
    <x v="0"/>
    <x v="0"/>
    <x v="0"/>
    <x v="0"/>
    <s v="PA"/>
    <s v="Pennsylvania"/>
    <x v="0"/>
    <x v="0"/>
    <x v="1"/>
  </r>
  <r>
    <s v="4880602"/>
    <x v="10"/>
    <x v="0"/>
    <x v="0"/>
    <x v="0"/>
    <x v="0"/>
    <x v="0"/>
    <x v="0"/>
    <x v="0"/>
    <x v="0"/>
    <x v="0"/>
    <x v="0"/>
    <x v="0"/>
    <x v="0"/>
    <s v="PA"/>
    <s v="Pennsylvania"/>
    <x v="0"/>
    <x v="0"/>
    <x v="1"/>
  </r>
  <r>
    <s v="4880602"/>
    <x v="11"/>
    <x v="0"/>
    <x v="0"/>
    <x v="0"/>
    <x v="0"/>
    <x v="0"/>
    <x v="0"/>
    <x v="0"/>
    <x v="0"/>
    <x v="0"/>
    <x v="0"/>
    <x v="0"/>
    <x v="0"/>
    <s v="PA"/>
    <s v="Pennsylvania"/>
    <x v="0"/>
    <x v="0"/>
    <x v="1"/>
  </r>
  <r>
    <s v="4880602"/>
    <x v="12"/>
    <x v="0"/>
    <x v="0"/>
    <x v="0"/>
    <x v="0"/>
    <x v="0"/>
    <x v="0"/>
    <x v="0"/>
    <x v="0"/>
    <x v="0"/>
    <x v="0"/>
    <x v="0"/>
    <x v="0"/>
    <s v="PA"/>
    <s v="Pennsylvania"/>
    <x v="0"/>
    <x v="0"/>
    <x v="1"/>
  </r>
  <r>
    <s v="4880796"/>
    <x v="4"/>
    <x v="0"/>
    <x v="0"/>
    <x v="0"/>
    <x v="1"/>
    <x v="0"/>
    <x v="0"/>
    <x v="0"/>
    <x v="0"/>
    <x v="0"/>
    <x v="0"/>
    <x v="0"/>
    <x v="0"/>
    <s v="MI"/>
    <s v="Michigan"/>
    <x v="3"/>
    <x v="1"/>
    <x v="2"/>
  </r>
  <r>
    <s v="4880796"/>
    <x v="5"/>
    <x v="0"/>
    <x v="0"/>
    <x v="0"/>
    <x v="1"/>
    <x v="0"/>
    <x v="0"/>
    <x v="0"/>
    <x v="0"/>
    <x v="0"/>
    <x v="0"/>
    <x v="0"/>
    <x v="0"/>
    <s v="MI"/>
    <s v="Michigan"/>
    <x v="3"/>
    <x v="0"/>
    <x v="2"/>
  </r>
  <r>
    <s v="4880796"/>
    <x v="6"/>
    <x v="0"/>
    <x v="0"/>
    <x v="0"/>
    <x v="1"/>
    <x v="0"/>
    <x v="0"/>
    <x v="0"/>
    <x v="0"/>
    <x v="0"/>
    <x v="0"/>
    <x v="0"/>
    <x v="0"/>
    <s v="MI"/>
    <s v="Michigan"/>
    <x v="3"/>
    <x v="0"/>
    <x v="2"/>
  </r>
  <r>
    <s v="4880796"/>
    <x v="7"/>
    <x v="0"/>
    <x v="0"/>
    <x v="0"/>
    <x v="1"/>
    <x v="0"/>
    <x v="0"/>
    <x v="0"/>
    <x v="0"/>
    <x v="0"/>
    <x v="0"/>
    <x v="0"/>
    <x v="0"/>
    <s v="MI"/>
    <s v="Michigan"/>
    <x v="3"/>
    <x v="0"/>
    <x v="2"/>
  </r>
  <r>
    <s v="4880796"/>
    <x v="8"/>
    <x v="0"/>
    <x v="0"/>
    <x v="0"/>
    <x v="1"/>
    <x v="0"/>
    <x v="0"/>
    <x v="0"/>
    <x v="0"/>
    <x v="0"/>
    <x v="0"/>
    <x v="0"/>
    <x v="0"/>
    <s v="MI"/>
    <s v="Michigan"/>
    <x v="3"/>
    <x v="0"/>
    <x v="2"/>
  </r>
  <r>
    <s v="4880796"/>
    <x v="9"/>
    <x v="0"/>
    <x v="0"/>
    <x v="0"/>
    <x v="1"/>
    <x v="0"/>
    <x v="0"/>
    <x v="0"/>
    <x v="0"/>
    <x v="0"/>
    <x v="0"/>
    <x v="0"/>
    <x v="0"/>
    <s v="PA"/>
    <s v="Pennsylvania"/>
    <x v="0"/>
    <x v="0"/>
    <x v="2"/>
  </r>
  <r>
    <s v="4880796"/>
    <x v="10"/>
    <x v="0"/>
    <x v="0"/>
    <x v="0"/>
    <x v="1"/>
    <x v="0"/>
    <x v="0"/>
    <x v="0"/>
    <x v="0"/>
    <x v="0"/>
    <x v="0"/>
    <x v="0"/>
    <x v="0"/>
    <s v="PA"/>
    <s v="Pennsylvania"/>
    <x v="0"/>
    <x v="0"/>
    <x v="2"/>
  </r>
  <r>
    <s v="4880796"/>
    <x v="11"/>
    <x v="0"/>
    <x v="0"/>
    <x v="0"/>
    <x v="1"/>
    <x v="0"/>
    <x v="0"/>
    <x v="0"/>
    <x v="0"/>
    <x v="0"/>
    <x v="0"/>
    <x v="0"/>
    <x v="0"/>
    <s v="PA"/>
    <s v="Pennsylvania"/>
    <x v="0"/>
    <x v="0"/>
    <x v="2"/>
  </r>
  <r>
    <s v="4880796"/>
    <x v="12"/>
    <x v="0"/>
    <x v="0"/>
    <x v="0"/>
    <x v="1"/>
    <x v="0"/>
    <x v="0"/>
    <x v="0"/>
    <x v="0"/>
    <x v="0"/>
    <x v="0"/>
    <x v="0"/>
    <x v="0"/>
    <s v="PA"/>
    <s v="Pennsylvania"/>
    <x v="0"/>
    <x v="0"/>
    <x v="2"/>
  </r>
  <r>
    <s v="4880937"/>
    <x v="4"/>
    <x v="0"/>
    <x v="0"/>
    <x v="0"/>
    <x v="0"/>
    <x v="0"/>
    <x v="0"/>
    <x v="0"/>
    <x v="0"/>
    <x v="0"/>
    <x v="0"/>
    <x v="0"/>
    <x v="0"/>
    <s v="PA"/>
    <s v="Pennsylvania"/>
    <x v="0"/>
    <x v="1"/>
    <x v="1"/>
  </r>
  <r>
    <s v="4880937"/>
    <x v="5"/>
    <x v="0"/>
    <x v="0"/>
    <x v="0"/>
    <x v="0"/>
    <x v="0"/>
    <x v="0"/>
    <x v="0"/>
    <x v="0"/>
    <x v="0"/>
    <x v="0"/>
    <x v="0"/>
    <x v="0"/>
    <s v="PA"/>
    <s v="Pennsylvania"/>
    <x v="0"/>
    <x v="0"/>
    <x v="1"/>
  </r>
  <r>
    <s v="4880937"/>
    <x v="6"/>
    <x v="0"/>
    <x v="0"/>
    <x v="0"/>
    <x v="0"/>
    <x v="0"/>
    <x v="0"/>
    <x v="0"/>
    <x v="0"/>
    <x v="0"/>
    <x v="0"/>
    <x v="0"/>
    <x v="0"/>
    <s v="PA"/>
    <s v="Pennsylvania"/>
    <x v="0"/>
    <x v="0"/>
    <x v="1"/>
  </r>
  <r>
    <s v="4880937"/>
    <x v="7"/>
    <x v="0"/>
    <x v="0"/>
    <x v="0"/>
    <x v="0"/>
    <x v="0"/>
    <x v="0"/>
    <x v="0"/>
    <x v="0"/>
    <x v="0"/>
    <x v="0"/>
    <x v="0"/>
    <x v="0"/>
    <s v="PA"/>
    <s v="Pennsylvania"/>
    <x v="0"/>
    <x v="0"/>
    <x v="1"/>
  </r>
  <r>
    <s v="4880937"/>
    <x v="8"/>
    <x v="0"/>
    <x v="0"/>
    <x v="0"/>
    <x v="0"/>
    <x v="1"/>
    <x v="0"/>
    <x v="0"/>
    <x v="0"/>
    <x v="0"/>
    <x v="0"/>
    <x v="0"/>
    <x v="0"/>
    <s v="PA"/>
    <s v="Pennsylvania"/>
    <x v="0"/>
    <x v="0"/>
    <x v="1"/>
  </r>
  <r>
    <s v="4880937"/>
    <x v="9"/>
    <x v="0"/>
    <x v="0"/>
    <x v="0"/>
    <x v="0"/>
    <x v="2"/>
    <x v="0"/>
    <x v="0"/>
    <x v="0"/>
    <x v="0"/>
    <x v="0"/>
    <x v="0"/>
    <x v="0"/>
    <s v="PA"/>
    <s v="Pennsylvania"/>
    <x v="0"/>
    <x v="0"/>
    <x v="1"/>
  </r>
  <r>
    <s v="4881194"/>
    <x v="4"/>
    <x v="0"/>
    <x v="0"/>
    <x v="0"/>
    <x v="1"/>
    <x v="0"/>
    <x v="2"/>
    <x v="0"/>
    <x v="0"/>
    <x v="0"/>
    <x v="0"/>
    <x v="0"/>
    <x v="0"/>
    <s v="CA"/>
    <s v="California"/>
    <x v="4"/>
    <x v="1"/>
    <x v="1"/>
  </r>
  <r>
    <s v="4881194"/>
    <x v="5"/>
    <x v="0"/>
    <x v="0"/>
    <x v="0"/>
    <x v="1"/>
    <x v="0"/>
    <x v="2"/>
    <x v="0"/>
    <x v="0"/>
    <x v="0"/>
    <x v="0"/>
    <x v="0"/>
    <x v="0"/>
    <s v="CA"/>
    <s v="California"/>
    <x v="4"/>
    <x v="0"/>
    <x v="1"/>
  </r>
  <r>
    <s v="4881194"/>
    <x v="6"/>
    <x v="0"/>
    <x v="0"/>
    <x v="0"/>
    <x v="1"/>
    <x v="0"/>
    <x v="2"/>
    <x v="0"/>
    <x v="0"/>
    <x v="0"/>
    <x v="0"/>
    <x v="0"/>
    <x v="0"/>
    <s v="CA"/>
    <s v="California"/>
    <x v="4"/>
    <x v="0"/>
    <x v="1"/>
  </r>
  <r>
    <s v="4881194"/>
    <x v="7"/>
    <x v="0"/>
    <x v="0"/>
    <x v="0"/>
    <x v="1"/>
    <x v="0"/>
    <x v="2"/>
    <x v="0"/>
    <x v="0"/>
    <x v="0"/>
    <x v="0"/>
    <x v="0"/>
    <x v="0"/>
    <s v="CA"/>
    <s v="California"/>
    <x v="4"/>
    <x v="0"/>
    <x v="1"/>
  </r>
  <r>
    <s v="4881194"/>
    <x v="8"/>
    <x v="0"/>
    <x v="0"/>
    <x v="0"/>
    <x v="1"/>
    <x v="0"/>
    <x v="2"/>
    <x v="0"/>
    <x v="0"/>
    <x v="0"/>
    <x v="0"/>
    <x v="0"/>
    <x v="0"/>
    <s v="CA"/>
    <s v="California"/>
    <x v="4"/>
    <x v="0"/>
    <x v="1"/>
  </r>
  <r>
    <s v="4881194"/>
    <x v="9"/>
    <x v="0"/>
    <x v="0"/>
    <x v="0"/>
    <x v="1"/>
    <x v="0"/>
    <x v="2"/>
    <x v="0"/>
    <x v="0"/>
    <x v="0"/>
    <x v="0"/>
    <x v="0"/>
    <x v="0"/>
    <s v="CA"/>
    <s v="California"/>
    <x v="4"/>
    <x v="0"/>
    <x v="1"/>
  </r>
  <r>
    <s v="4881194"/>
    <x v="10"/>
    <x v="0"/>
    <x v="0"/>
    <x v="0"/>
    <x v="1"/>
    <x v="0"/>
    <x v="2"/>
    <x v="0"/>
    <x v="0"/>
    <x v="0"/>
    <x v="0"/>
    <x v="0"/>
    <x v="0"/>
    <s v="CA"/>
    <s v="California"/>
    <x v="4"/>
    <x v="0"/>
    <x v="1"/>
  </r>
  <r>
    <s v="4881194"/>
    <x v="11"/>
    <x v="0"/>
    <x v="0"/>
    <x v="0"/>
    <x v="1"/>
    <x v="0"/>
    <x v="2"/>
    <x v="0"/>
    <x v="0"/>
    <x v="0"/>
    <x v="0"/>
    <x v="0"/>
    <x v="0"/>
    <s v="CA"/>
    <s v="California"/>
    <x v="4"/>
    <x v="0"/>
    <x v="1"/>
  </r>
  <r>
    <s v="4881194"/>
    <x v="12"/>
    <x v="0"/>
    <x v="0"/>
    <x v="0"/>
    <x v="1"/>
    <x v="2"/>
    <x v="2"/>
    <x v="0"/>
    <x v="0"/>
    <x v="0"/>
    <x v="0"/>
    <x v="0"/>
    <x v="0"/>
    <s v="CA"/>
    <s v="California"/>
    <x v="4"/>
    <x v="0"/>
    <x v="1"/>
  </r>
  <r>
    <s v="4881316"/>
    <x v="4"/>
    <x v="0"/>
    <x v="0"/>
    <x v="0"/>
    <x v="4"/>
    <x v="0"/>
    <x v="0"/>
    <x v="0"/>
    <x v="0"/>
    <x v="0"/>
    <x v="0"/>
    <x v="0"/>
    <x v="0"/>
    <s v="TX"/>
    <s v="Texas"/>
    <x v="6"/>
    <x v="1"/>
    <x v="1"/>
  </r>
  <r>
    <s v="4881316"/>
    <x v="5"/>
    <x v="0"/>
    <x v="0"/>
    <x v="0"/>
    <x v="4"/>
    <x v="0"/>
    <x v="0"/>
    <x v="0"/>
    <x v="0"/>
    <x v="0"/>
    <x v="0"/>
    <x v="0"/>
    <x v="0"/>
    <s v="TX"/>
    <s v="Texas"/>
    <x v="6"/>
    <x v="0"/>
    <x v="1"/>
  </r>
  <r>
    <s v="4881316"/>
    <x v="6"/>
    <x v="0"/>
    <x v="0"/>
    <x v="0"/>
    <x v="4"/>
    <x v="0"/>
    <x v="0"/>
    <x v="0"/>
    <x v="0"/>
    <x v="0"/>
    <x v="0"/>
    <x v="0"/>
    <x v="0"/>
    <s v="TX"/>
    <s v="Texas"/>
    <x v="6"/>
    <x v="0"/>
    <x v="1"/>
  </r>
  <r>
    <s v="4881316"/>
    <x v="7"/>
    <x v="0"/>
    <x v="0"/>
    <x v="0"/>
    <x v="4"/>
    <x v="0"/>
    <x v="0"/>
    <x v="0"/>
    <x v="0"/>
    <x v="0"/>
    <x v="0"/>
    <x v="0"/>
    <x v="0"/>
    <s v="TX"/>
    <s v="Texas"/>
    <x v="6"/>
    <x v="0"/>
    <x v="1"/>
  </r>
  <r>
    <s v="4881316"/>
    <x v="8"/>
    <x v="0"/>
    <x v="0"/>
    <x v="0"/>
    <x v="4"/>
    <x v="1"/>
    <x v="0"/>
    <x v="0"/>
    <x v="0"/>
    <x v="0"/>
    <x v="0"/>
    <x v="0"/>
    <x v="0"/>
    <s v="TX"/>
    <s v="Texas"/>
    <x v="6"/>
    <x v="0"/>
    <x v="1"/>
  </r>
  <r>
    <s v="4881316"/>
    <x v="9"/>
    <x v="0"/>
    <x v="0"/>
    <x v="0"/>
    <x v="4"/>
    <x v="1"/>
    <x v="0"/>
    <x v="0"/>
    <x v="0"/>
    <x v="0"/>
    <x v="0"/>
    <x v="0"/>
    <x v="0"/>
    <s v="TX"/>
    <s v="Texas"/>
    <x v="6"/>
    <x v="0"/>
    <x v="1"/>
  </r>
  <r>
    <s v="4881316"/>
    <x v="10"/>
    <x v="0"/>
    <x v="0"/>
    <x v="0"/>
    <x v="4"/>
    <x v="0"/>
    <x v="0"/>
    <x v="0"/>
    <x v="0"/>
    <x v="0"/>
    <x v="0"/>
    <x v="0"/>
    <x v="0"/>
    <s v="TX"/>
    <s v="Texas"/>
    <x v="6"/>
    <x v="0"/>
    <x v="1"/>
  </r>
  <r>
    <s v="4881316"/>
    <x v="11"/>
    <x v="0"/>
    <x v="0"/>
    <x v="0"/>
    <x v="4"/>
    <x v="0"/>
    <x v="0"/>
    <x v="0"/>
    <x v="0"/>
    <x v="0"/>
    <x v="0"/>
    <x v="0"/>
    <x v="0"/>
    <s v="TX"/>
    <s v="Texas"/>
    <x v="6"/>
    <x v="0"/>
    <x v="1"/>
  </r>
  <r>
    <s v="4881316"/>
    <x v="12"/>
    <x v="0"/>
    <x v="0"/>
    <x v="0"/>
    <x v="4"/>
    <x v="0"/>
    <x v="0"/>
    <x v="0"/>
    <x v="0"/>
    <x v="0"/>
    <x v="0"/>
    <x v="0"/>
    <x v="0"/>
    <s v="TX"/>
    <s v="Texas"/>
    <x v="6"/>
    <x v="0"/>
    <x v="1"/>
  </r>
  <r>
    <s v="4881408"/>
    <x v="4"/>
    <x v="0"/>
    <x v="0"/>
    <x v="0"/>
    <x v="2"/>
    <x v="0"/>
    <x v="4"/>
    <x v="1"/>
    <x v="1"/>
    <x v="0"/>
    <x v="1"/>
    <x v="0"/>
    <x v="1"/>
    <s v="31"/>
    <s v="International"/>
    <x v="5"/>
    <x v="1"/>
    <x v="0"/>
  </r>
  <r>
    <s v="4881408"/>
    <x v="5"/>
    <x v="0"/>
    <x v="0"/>
    <x v="0"/>
    <x v="2"/>
    <x v="2"/>
    <x v="4"/>
    <x v="1"/>
    <x v="1"/>
    <x v="0"/>
    <x v="1"/>
    <x v="0"/>
    <x v="1"/>
    <s v="31"/>
    <s v="International"/>
    <x v="5"/>
    <x v="0"/>
    <x v="0"/>
  </r>
  <r>
    <s v="4881408"/>
    <x v="6"/>
    <x v="0"/>
    <x v="0"/>
    <x v="0"/>
    <x v="2"/>
    <x v="2"/>
    <x v="4"/>
    <x v="1"/>
    <x v="1"/>
    <x v="0"/>
    <x v="1"/>
    <x v="0"/>
    <x v="1"/>
    <s v="31"/>
    <s v="International"/>
    <x v="5"/>
    <x v="0"/>
    <x v="0"/>
  </r>
  <r>
    <s v="4881408"/>
    <x v="7"/>
    <x v="0"/>
    <x v="0"/>
    <x v="0"/>
    <x v="2"/>
    <x v="2"/>
    <x v="4"/>
    <x v="1"/>
    <x v="1"/>
    <x v="0"/>
    <x v="1"/>
    <x v="0"/>
    <x v="1"/>
    <s v="31"/>
    <s v="International"/>
    <x v="5"/>
    <x v="0"/>
    <x v="0"/>
  </r>
  <r>
    <s v="4881408"/>
    <x v="8"/>
    <x v="0"/>
    <x v="0"/>
    <x v="0"/>
    <x v="2"/>
    <x v="2"/>
    <x v="4"/>
    <x v="1"/>
    <x v="1"/>
    <x v="0"/>
    <x v="1"/>
    <x v="0"/>
    <x v="1"/>
    <s v="31"/>
    <s v="International"/>
    <x v="5"/>
    <x v="0"/>
    <x v="0"/>
  </r>
  <r>
    <s v="4881473"/>
    <x v="4"/>
    <x v="0"/>
    <x v="0"/>
    <x v="0"/>
    <x v="2"/>
    <x v="0"/>
    <x v="0"/>
    <x v="0"/>
    <x v="0"/>
    <x v="0"/>
    <x v="0"/>
    <x v="0"/>
    <x v="0"/>
    <s v="CT"/>
    <s v="Connecticut"/>
    <x v="1"/>
    <x v="1"/>
    <x v="0"/>
  </r>
  <r>
    <s v="4881473"/>
    <x v="5"/>
    <x v="0"/>
    <x v="0"/>
    <x v="0"/>
    <x v="2"/>
    <x v="0"/>
    <x v="0"/>
    <x v="0"/>
    <x v="0"/>
    <x v="0"/>
    <x v="0"/>
    <x v="0"/>
    <x v="0"/>
    <s v="PA"/>
    <s v="Pennsylvania"/>
    <x v="0"/>
    <x v="0"/>
    <x v="0"/>
  </r>
  <r>
    <s v="4881473"/>
    <x v="6"/>
    <x v="0"/>
    <x v="0"/>
    <x v="0"/>
    <x v="2"/>
    <x v="0"/>
    <x v="0"/>
    <x v="0"/>
    <x v="0"/>
    <x v="0"/>
    <x v="0"/>
    <x v="0"/>
    <x v="0"/>
    <s v="PA"/>
    <s v="Pennsylvania"/>
    <x v="0"/>
    <x v="0"/>
    <x v="0"/>
  </r>
  <r>
    <s v="4881473"/>
    <x v="7"/>
    <x v="0"/>
    <x v="0"/>
    <x v="0"/>
    <x v="2"/>
    <x v="0"/>
    <x v="0"/>
    <x v="0"/>
    <x v="0"/>
    <x v="0"/>
    <x v="0"/>
    <x v="0"/>
    <x v="0"/>
    <s v="PA"/>
    <s v="Pennsylvania"/>
    <x v="0"/>
    <x v="0"/>
    <x v="0"/>
  </r>
  <r>
    <s v="4881473"/>
    <x v="8"/>
    <x v="0"/>
    <x v="0"/>
    <x v="0"/>
    <x v="2"/>
    <x v="1"/>
    <x v="0"/>
    <x v="0"/>
    <x v="0"/>
    <x v="0"/>
    <x v="0"/>
    <x v="0"/>
    <x v="0"/>
    <s v="PA"/>
    <s v="Pennsylvania"/>
    <x v="0"/>
    <x v="0"/>
    <x v="0"/>
  </r>
  <r>
    <s v="4881473"/>
    <x v="9"/>
    <x v="0"/>
    <x v="0"/>
    <x v="0"/>
    <x v="2"/>
    <x v="1"/>
    <x v="0"/>
    <x v="0"/>
    <x v="0"/>
    <x v="0"/>
    <x v="0"/>
    <x v="0"/>
    <x v="0"/>
    <s v="PA"/>
    <s v="Pennsylvania"/>
    <x v="0"/>
    <x v="0"/>
    <x v="0"/>
  </r>
  <r>
    <s v="4881473"/>
    <x v="10"/>
    <x v="0"/>
    <x v="0"/>
    <x v="0"/>
    <x v="2"/>
    <x v="0"/>
    <x v="0"/>
    <x v="0"/>
    <x v="0"/>
    <x v="0"/>
    <x v="0"/>
    <x v="0"/>
    <x v="0"/>
    <s v="PA"/>
    <s v="Pennsylvania"/>
    <x v="0"/>
    <x v="0"/>
    <x v="0"/>
  </r>
  <r>
    <s v="4881473"/>
    <x v="11"/>
    <x v="0"/>
    <x v="0"/>
    <x v="0"/>
    <x v="2"/>
    <x v="0"/>
    <x v="0"/>
    <x v="0"/>
    <x v="0"/>
    <x v="0"/>
    <x v="0"/>
    <x v="0"/>
    <x v="0"/>
    <s v="PA"/>
    <s v="Pennsylvania"/>
    <x v="0"/>
    <x v="0"/>
    <x v="0"/>
  </r>
  <r>
    <s v="4881473"/>
    <x v="12"/>
    <x v="0"/>
    <x v="0"/>
    <x v="0"/>
    <x v="2"/>
    <x v="0"/>
    <x v="0"/>
    <x v="0"/>
    <x v="0"/>
    <x v="0"/>
    <x v="0"/>
    <x v="0"/>
    <x v="0"/>
    <s v="PA"/>
    <s v="Pennsylvania"/>
    <x v="0"/>
    <x v="0"/>
    <x v="0"/>
  </r>
  <r>
    <s v="4881510"/>
    <x v="4"/>
    <x v="0"/>
    <x v="0"/>
    <x v="0"/>
    <x v="1"/>
    <x v="0"/>
    <x v="0"/>
    <x v="0"/>
    <x v="0"/>
    <x v="0"/>
    <x v="0"/>
    <x v="0"/>
    <x v="0"/>
    <s v="CO"/>
    <s v="Colorado"/>
    <x v="4"/>
    <x v="1"/>
    <x v="1"/>
  </r>
  <r>
    <s v="4881510"/>
    <x v="5"/>
    <x v="0"/>
    <x v="0"/>
    <x v="0"/>
    <x v="1"/>
    <x v="0"/>
    <x v="0"/>
    <x v="0"/>
    <x v="0"/>
    <x v="0"/>
    <x v="0"/>
    <x v="0"/>
    <x v="0"/>
    <s v="CO"/>
    <s v="Colorado"/>
    <x v="4"/>
    <x v="0"/>
    <x v="1"/>
  </r>
  <r>
    <s v="4881510"/>
    <x v="6"/>
    <x v="0"/>
    <x v="0"/>
    <x v="0"/>
    <x v="1"/>
    <x v="0"/>
    <x v="0"/>
    <x v="0"/>
    <x v="0"/>
    <x v="0"/>
    <x v="0"/>
    <x v="0"/>
    <x v="0"/>
    <s v="CO"/>
    <s v="Colorado"/>
    <x v="4"/>
    <x v="0"/>
    <x v="1"/>
  </r>
  <r>
    <s v="4881510"/>
    <x v="7"/>
    <x v="0"/>
    <x v="0"/>
    <x v="0"/>
    <x v="1"/>
    <x v="1"/>
    <x v="0"/>
    <x v="0"/>
    <x v="0"/>
    <x v="0"/>
    <x v="0"/>
    <x v="0"/>
    <x v="0"/>
    <s v="CO"/>
    <s v="Colorado"/>
    <x v="4"/>
    <x v="0"/>
    <x v="1"/>
  </r>
  <r>
    <s v="4881510"/>
    <x v="8"/>
    <x v="0"/>
    <x v="0"/>
    <x v="0"/>
    <x v="1"/>
    <x v="2"/>
    <x v="0"/>
    <x v="0"/>
    <x v="0"/>
    <x v="0"/>
    <x v="0"/>
    <x v="0"/>
    <x v="0"/>
    <s v="CO"/>
    <s v="Colorado"/>
    <x v="4"/>
    <x v="0"/>
    <x v="1"/>
  </r>
  <r>
    <s v="4881510"/>
    <x v="9"/>
    <x v="0"/>
    <x v="0"/>
    <x v="0"/>
    <x v="1"/>
    <x v="2"/>
    <x v="0"/>
    <x v="0"/>
    <x v="0"/>
    <x v="0"/>
    <x v="0"/>
    <x v="0"/>
    <x v="0"/>
    <s v="CO"/>
    <s v="Colorado"/>
    <x v="4"/>
    <x v="0"/>
    <x v="1"/>
  </r>
  <r>
    <s v="4881510"/>
    <x v="10"/>
    <x v="0"/>
    <x v="0"/>
    <x v="0"/>
    <x v="1"/>
    <x v="2"/>
    <x v="0"/>
    <x v="0"/>
    <x v="0"/>
    <x v="0"/>
    <x v="0"/>
    <x v="0"/>
    <x v="0"/>
    <s v="CO"/>
    <s v="Colorado"/>
    <x v="4"/>
    <x v="0"/>
    <x v="1"/>
  </r>
  <r>
    <s v="4881510"/>
    <x v="11"/>
    <x v="0"/>
    <x v="0"/>
    <x v="0"/>
    <x v="1"/>
    <x v="0"/>
    <x v="0"/>
    <x v="0"/>
    <x v="0"/>
    <x v="0"/>
    <x v="0"/>
    <x v="0"/>
    <x v="0"/>
    <s v="PA"/>
    <s v="Pennsylvania"/>
    <x v="0"/>
    <x v="0"/>
    <x v="1"/>
  </r>
  <r>
    <s v="4881510"/>
    <x v="12"/>
    <x v="0"/>
    <x v="0"/>
    <x v="0"/>
    <x v="1"/>
    <x v="0"/>
    <x v="0"/>
    <x v="0"/>
    <x v="0"/>
    <x v="0"/>
    <x v="0"/>
    <x v="0"/>
    <x v="0"/>
    <s v="PA"/>
    <s v="Pennsylvania"/>
    <x v="0"/>
    <x v="0"/>
    <x v="1"/>
  </r>
  <r>
    <s v="4881702"/>
    <x v="4"/>
    <x v="0"/>
    <x v="0"/>
    <x v="0"/>
    <x v="4"/>
    <x v="0"/>
    <x v="0"/>
    <x v="0"/>
    <x v="0"/>
    <x v="0"/>
    <x v="0"/>
    <x v="0"/>
    <x v="0"/>
    <s v="MN"/>
    <s v="Minnesota"/>
    <x v="3"/>
    <x v="1"/>
    <x v="0"/>
  </r>
  <r>
    <s v="4881702"/>
    <x v="5"/>
    <x v="0"/>
    <x v="0"/>
    <x v="0"/>
    <x v="4"/>
    <x v="1"/>
    <x v="0"/>
    <x v="0"/>
    <x v="0"/>
    <x v="0"/>
    <x v="0"/>
    <x v="0"/>
    <x v="0"/>
    <s v="MN"/>
    <s v="Minnesota"/>
    <x v="3"/>
    <x v="0"/>
    <x v="0"/>
  </r>
  <r>
    <s v="4881702"/>
    <x v="6"/>
    <x v="0"/>
    <x v="0"/>
    <x v="0"/>
    <x v="4"/>
    <x v="2"/>
    <x v="0"/>
    <x v="0"/>
    <x v="0"/>
    <x v="0"/>
    <x v="0"/>
    <x v="0"/>
    <x v="0"/>
    <s v="MN"/>
    <s v="Minnesota"/>
    <x v="3"/>
    <x v="0"/>
    <x v="0"/>
  </r>
  <r>
    <s v="4881702"/>
    <x v="7"/>
    <x v="0"/>
    <x v="0"/>
    <x v="0"/>
    <x v="4"/>
    <x v="2"/>
    <x v="0"/>
    <x v="0"/>
    <x v="0"/>
    <x v="0"/>
    <x v="0"/>
    <x v="0"/>
    <x v="0"/>
    <s v="MN"/>
    <s v="Minnesota"/>
    <x v="3"/>
    <x v="0"/>
    <x v="0"/>
  </r>
  <r>
    <s v="4881702"/>
    <x v="8"/>
    <x v="0"/>
    <x v="0"/>
    <x v="0"/>
    <x v="4"/>
    <x v="2"/>
    <x v="0"/>
    <x v="0"/>
    <x v="0"/>
    <x v="0"/>
    <x v="0"/>
    <x v="0"/>
    <x v="0"/>
    <s v="MN"/>
    <s v="Minnesota"/>
    <x v="3"/>
    <x v="0"/>
    <x v="0"/>
  </r>
  <r>
    <s v="4884442"/>
    <x v="4"/>
    <x v="0"/>
    <x v="0"/>
    <x v="0"/>
    <x v="0"/>
    <x v="0"/>
    <x v="0"/>
    <x v="0"/>
    <x v="0"/>
    <x v="0"/>
    <x v="0"/>
    <x v="0"/>
    <x v="0"/>
    <s v="MS"/>
    <s v="Mississippi"/>
    <x v="2"/>
    <x v="1"/>
    <x v="0"/>
  </r>
  <r>
    <s v="4884442"/>
    <x v="5"/>
    <x v="0"/>
    <x v="0"/>
    <x v="0"/>
    <x v="0"/>
    <x v="0"/>
    <x v="0"/>
    <x v="0"/>
    <x v="0"/>
    <x v="0"/>
    <x v="0"/>
    <x v="0"/>
    <x v="0"/>
    <s v="MS"/>
    <s v="Mississippi"/>
    <x v="2"/>
    <x v="0"/>
    <x v="0"/>
  </r>
  <r>
    <s v="4884442"/>
    <x v="6"/>
    <x v="0"/>
    <x v="0"/>
    <x v="0"/>
    <x v="0"/>
    <x v="2"/>
    <x v="0"/>
    <x v="0"/>
    <x v="0"/>
    <x v="0"/>
    <x v="0"/>
    <x v="0"/>
    <x v="0"/>
    <s v="MS"/>
    <s v="Mississippi"/>
    <x v="2"/>
    <x v="0"/>
    <x v="0"/>
  </r>
  <r>
    <s v="4886889"/>
    <x v="6"/>
    <x v="0"/>
    <x v="0"/>
    <x v="0"/>
    <x v="2"/>
    <x v="0"/>
    <x v="5"/>
    <x v="0"/>
    <x v="0"/>
    <x v="0"/>
    <x v="0"/>
    <x v="0"/>
    <x v="0"/>
    <s v="PA"/>
    <s v="Pennsylvania"/>
    <x v="0"/>
    <x v="1"/>
    <x v="0"/>
  </r>
  <r>
    <s v="4886889"/>
    <x v="7"/>
    <x v="0"/>
    <x v="0"/>
    <x v="0"/>
    <x v="2"/>
    <x v="0"/>
    <x v="5"/>
    <x v="0"/>
    <x v="0"/>
    <x v="0"/>
    <x v="0"/>
    <x v="0"/>
    <x v="0"/>
    <s v="PA"/>
    <s v="Pennsylvania"/>
    <x v="0"/>
    <x v="0"/>
    <x v="0"/>
  </r>
  <r>
    <s v="4886889"/>
    <x v="8"/>
    <x v="0"/>
    <x v="0"/>
    <x v="0"/>
    <x v="2"/>
    <x v="0"/>
    <x v="5"/>
    <x v="0"/>
    <x v="0"/>
    <x v="0"/>
    <x v="0"/>
    <x v="0"/>
    <x v="0"/>
    <s v="PA"/>
    <s v="Pennsylvania"/>
    <x v="0"/>
    <x v="0"/>
    <x v="0"/>
  </r>
  <r>
    <s v="4886889"/>
    <x v="9"/>
    <x v="0"/>
    <x v="0"/>
    <x v="0"/>
    <x v="2"/>
    <x v="0"/>
    <x v="5"/>
    <x v="0"/>
    <x v="0"/>
    <x v="0"/>
    <x v="0"/>
    <x v="0"/>
    <x v="0"/>
    <s v="PA"/>
    <s v="Pennsylvania"/>
    <x v="0"/>
    <x v="0"/>
    <x v="0"/>
  </r>
  <r>
    <s v="4886889"/>
    <x v="10"/>
    <x v="0"/>
    <x v="0"/>
    <x v="0"/>
    <x v="2"/>
    <x v="0"/>
    <x v="5"/>
    <x v="0"/>
    <x v="0"/>
    <x v="0"/>
    <x v="0"/>
    <x v="0"/>
    <x v="0"/>
    <s v="PA"/>
    <s v="Pennsylvania"/>
    <x v="0"/>
    <x v="0"/>
    <x v="0"/>
  </r>
  <r>
    <s v="4886889"/>
    <x v="11"/>
    <x v="0"/>
    <x v="0"/>
    <x v="0"/>
    <x v="2"/>
    <x v="1"/>
    <x v="5"/>
    <x v="0"/>
    <x v="0"/>
    <x v="0"/>
    <x v="0"/>
    <x v="0"/>
    <x v="0"/>
    <s v="PA"/>
    <s v="Pennsylvania"/>
    <x v="0"/>
    <x v="0"/>
    <x v="0"/>
  </r>
  <r>
    <s v="4886889"/>
    <x v="12"/>
    <x v="0"/>
    <x v="0"/>
    <x v="0"/>
    <x v="2"/>
    <x v="1"/>
    <x v="5"/>
    <x v="0"/>
    <x v="0"/>
    <x v="0"/>
    <x v="0"/>
    <x v="0"/>
    <x v="0"/>
    <s v="PA"/>
    <s v="Pennsylvania"/>
    <x v="0"/>
    <x v="0"/>
    <x v="0"/>
  </r>
  <r>
    <s v="4887307"/>
    <x v="6"/>
    <x v="0"/>
    <x v="0"/>
    <x v="0"/>
    <x v="1"/>
    <x v="0"/>
    <x v="4"/>
    <x v="1"/>
    <x v="10"/>
    <x v="0"/>
    <x v="7"/>
    <x v="0"/>
    <x v="1"/>
    <s v=" "/>
    <s v="International"/>
    <x v="5"/>
    <x v="1"/>
    <x v="0"/>
  </r>
  <r>
    <s v="4887307"/>
    <x v="7"/>
    <x v="0"/>
    <x v="0"/>
    <x v="0"/>
    <x v="1"/>
    <x v="0"/>
    <x v="4"/>
    <x v="1"/>
    <x v="10"/>
    <x v="0"/>
    <x v="7"/>
    <x v="0"/>
    <x v="1"/>
    <s v=" "/>
    <s v="International"/>
    <x v="5"/>
    <x v="0"/>
    <x v="0"/>
  </r>
  <r>
    <s v="4887307"/>
    <x v="8"/>
    <x v="0"/>
    <x v="0"/>
    <x v="0"/>
    <x v="1"/>
    <x v="2"/>
    <x v="4"/>
    <x v="1"/>
    <x v="10"/>
    <x v="0"/>
    <x v="7"/>
    <x v="0"/>
    <x v="1"/>
    <s v=" "/>
    <s v="International"/>
    <x v="5"/>
    <x v="0"/>
    <x v="0"/>
  </r>
  <r>
    <s v="4887307"/>
    <x v="9"/>
    <x v="0"/>
    <x v="0"/>
    <x v="0"/>
    <x v="1"/>
    <x v="2"/>
    <x v="4"/>
    <x v="1"/>
    <x v="10"/>
    <x v="0"/>
    <x v="7"/>
    <x v="0"/>
    <x v="1"/>
    <s v=" "/>
    <s v="International"/>
    <x v="5"/>
    <x v="0"/>
    <x v="0"/>
  </r>
  <r>
    <s v="4887307"/>
    <x v="10"/>
    <x v="0"/>
    <x v="0"/>
    <x v="0"/>
    <x v="1"/>
    <x v="2"/>
    <x v="4"/>
    <x v="1"/>
    <x v="10"/>
    <x v="0"/>
    <x v="7"/>
    <x v="0"/>
    <x v="1"/>
    <s v=" "/>
    <s v="International"/>
    <x v="5"/>
    <x v="0"/>
    <x v="0"/>
  </r>
  <r>
    <s v="4887307"/>
    <x v="11"/>
    <x v="0"/>
    <x v="0"/>
    <x v="0"/>
    <x v="1"/>
    <x v="2"/>
    <x v="4"/>
    <x v="1"/>
    <x v="10"/>
    <x v="0"/>
    <x v="7"/>
    <x v="0"/>
    <x v="1"/>
    <s v=" "/>
    <s v="International"/>
    <x v="5"/>
    <x v="0"/>
    <x v="0"/>
  </r>
  <r>
    <s v="4887307"/>
    <x v="12"/>
    <x v="0"/>
    <x v="0"/>
    <x v="0"/>
    <x v="1"/>
    <x v="2"/>
    <x v="4"/>
    <x v="1"/>
    <x v="10"/>
    <x v="0"/>
    <x v="7"/>
    <x v="0"/>
    <x v="1"/>
    <s v=" "/>
    <s v="International"/>
    <x v="5"/>
    <x v="0"/>
    <x v="0"/>
  </r>
  <r>
    <s v="4887779"/>
    <x v="6"/>
    <x v="0"/>
    <x v="0"/>
    <x v="0"/>
    <x v="0"/>
    <x v="0"/>
    <x v="0"/>
    <x v="0"/>
    <x v="0"/>
    <x v="0"/>
    <x v="0"/>
    <x v="0"/>
    <x v="0"/>
    <s v="PA"/>
    <s v="Pennsylvania"/>
    <x v="0"/>
    <x v="1"/>
    <x v="0"/>
  </r>
  <r>
    <s v="4887779"/>
    <x v="7"/>
    <x v="0"/>
    <x v="0"/>
    <x v="0"/>
    <x v="0"/>
    <x v="0"/>
    <x v="0"/>
    <x v="0"/>
    <x v="0"/>
    <x v="0"/>
    <x v="0"/>
    <x v="0"/>
    <x v="0"/>
    <s v="PA"/>
    <s v="Pennsylvania"/>
    <x v="0"/>
    <x v="0"/>
    <x v="0"/>
  </r>
  <r>
    <s v="4887779"/>
    <x v="8"/>
    <x v="0"/>
    <x v="0"/>
    <x v="0"/>
    <x v="0"/>
    <x v="0"/>
    <x v="0"/>
    <x v="0"/>
    <x v="0"/>
    <x v="0"/>
    <x v="0"/>
    <x v="0"/>
    <x v="0"/>
    <s v="PA"/>
    <s v="Pennsylvania"/>
    <x v="0"/>
    <x v="0"/>
    <x v="0"/>
  </r>
  <r>
    <s v="4887779"/>
    <x v="9"/>
    <x v="0"/>
    <x v="0"/>
    <x v="0"/>
    <x v="0"/>
    <x v="0"/>
    <x v="0"/>
    <x v="0"/>
    <x v="0"/>
    <x v="0"/>
    <x v="0"/>
    <x v="0"/>
    <x v="0"/>
    <s v="PA"/>
    <s v="Pennsylvania"/>
    <x v="0"/>
    <x v="0"/>
    <x v="0"/>
  </r>
  <r>
    <s v="4887779"/>
    <x v="10"/>
    <x v="0"/>
    <x v="0"/>
    <x v="0"/>
    <x v="0"/>
    <x v="1"/>
    <x v="0"/>
    <x v="0"/>
    <x v="0"/>
    <x v="0"/>
    <x v="0"/>
    <x v="0"/>
    <x v="0"/>
    <s v="PA"/>
    <s v="Pennsylvania"/>
    <x v="0"/>
    <x v="0"/>
    <x v="0"/>
  </r>
  <r>
    <s v="4887779"/>
    <x v="11"/>
    <x v="0"/>
    <x v="0"/>
    <x v="0"/>
    <x v="0"/>
    <x v="2"/>
    <x v="0"/>
    <x v="0"/>
    <x v="0"/>
    <x v="0"/>
    <x v="0"/>
    <x v="0"/>
    <x v="0"/>
    <s v="PA"/>
    <s v="Pennsylvania"/>
    <x v="0"/>
    <x v="0"/>
    <x v="0"/>
  </r>
  <r>
    <s v="4887940"/>
    <x v="6"/>
    <x v="0"/>
    <x v="0"/>
    <x v="0"/>
    <x v="5"/>
    <x v="0"/>
    <x v="0"/>
    <x v="0"/>
    <x v="0"/>
    <x v="0"/>
    <x v="0"/>
    <x v="0"/>
    <x v="0"/>
    <s v="PA"/>
    <s v="Pennsylvania"/>
    <x v="0"/>
    <x v="1"/>
    <x v="0"/>
  </r>
  <r>
    <s v="4887940"/>
    <x v="7"/>
    <x v="0"/>
    <x v="0"/>
    <x v="0"/>
    <x v="5"/>
    <x v="0"/>
    <x v="0"/>
    <x v="0"/>
    <x v="0"/>
    <x v="0"/>
    <x v="0"/>
    <x v="0"/>
    <x v="0"/>
    <s v="PA"/>
    <s v="Pennsylvania"/>
    <x v="0"/>
    <x v="0"/>
    <x v="0"/>
  </r>
  <r>
    <s v="4887940"/>
    <x v="8"/>
    <x v="0"/>
    <x v="0"/>
    <x v="0"/>
    <x v="5"/>
    <x v="0"/>
    <x v="0"/>
    <x v="0"/>
    <x v="0"/>
    <x v="0"/>
    <x v="0"/>
    <x v="0"/>
    <x v="0"/>
    <s v="PA"/>
    <s v="Pennsylvania"/>
    <x v="0"/>
    <x v="0"/>
    <x v="0"/>
  </r>
  <r>
    <s v="4887940"/>
    <x v="9"/>
    <x v="0"/>
    <x v="0"/>
    <x v="0"/>
    <x v="5"/>
    <x v="0"/>
    <x v="0"/>
    <x v="0"/>
    <x v="0"/>
    <x v="0"/>
    <x v="0"/>
    <x v="0"/>
    <x v="0"/>
    <s v="PA"/>
    <s v="Pennsylvania"/>
    <x v="0"/>
    <x v="0"/>
    <x v="0"/>
  </r>
  <r>
    <s v="4887940"/>
    <x v="10"/>
    <x v="0"/>
    <x v="0"/>
    <x v="0"/>
    <x v="5"/>
    <x v="0"/>
    <x v="0"/>
    <x v="0"/>
    <x v="0"/>
    <x v="0"/>
    <x v="0"/>
    <x v="0"/>
    <x v="0"/>
    <s v="PA"/>
    <s v="Pennsylvania"/>
    <x v="0"/>
    <x v="0"/>
    <x v="0"/>
  </r>
  <r>
    <s v="4887940"/>
    <x v="11"/>
    <x v="0"/>
    <x v="0"/>
    <x v="0"/>
    <x v="5"/>
    <x v="0"/>
    <x v="0"/>
    <x v="0"/>
    <x v="0"/>
    <x v="0"/>
    <x v="0"/>
    <x v="0"/>
    <x v="0"/>
    <s v="PA"/>
    <s v="Pennsylvania"/>
    <x v="0"/>
    <x v="0"/>
    <x v="0"/>
  </r>
  <r>
    <s v="4887940"/>
    <x v="12"/>
    <x v="0"/>
    <x v="0"/>
    <x v="0"/>
    <x v="5"/>
    <x v="0"/>
    <x v="0"/>
    <x v="0"/>
    <x v="0"/>
    <x v="0"/>
    <x v="0"/>
    <x v="0"/>
    <x v="0"/>
    <s v="PA"/>
    <s v="Pennsylvania"/>
    <x v="0"/>
    <x v="0"/>
    <x v="0"/>
  </r>
  <r>
    <s v="4888125"/>
    <x v="6"/>
    <x v="0"/>
    <x v="0"/>
    <x v="0"/>
    <x v="1"/>
    <x v="0"/>
    <x v="0"/>
    <x v="0"/>
    <x v="0"/>
    <x v="0"/>
    <x v="0"/>
    <x v="0"/>
    <x v="0"/>
    <s v="PA"/>
    <s v="Pennsylvania"/>
    <x v="0"/>
    <x v="1"/>
    <x v="1"/>
  </r>
  <r>
    <s v="4888125"/>
    <x v="7"/>
    <x v="0"/>
    <x v="0"/>
    <x v="0"/>
    <x v="1"/>
    <x v="0"/>
    <x v="0"/>
    <x v="0"/>
    <x v="0"/>
    <x v="0"/>
    <x v="0"/>
    <x v="0"/>
    <x v="0"/>
    <s v="PA"/>
    <s v="Pennsylvania"/>
    <x v="0"/>
    <x v="0"/>
    <x v="1"/>
  </r>
  <r>
    <s v="4888125"/>
    <x v="8"/>
    <x v="0"/>
    <x v="0"/>
    <x v="0"/>
    <x v="1"/>
    <x v="0"/>
    <x v="0"/>
    <x v="0"/>
    <x v="0"/>
    <x v="0"/>
    <x v="0"/>
    <x v="0"/>
    <x v="0"/>
    <s v="PA"/>
    <s v="Pennsylvania"/>
    <x v="0"/>
    <x v="0"/>
    <x v="1"/>
  </r>
  <r>
    <s v="4888125"/>
    <x v="9"/>
    <x v="0"/>
    <x v="0"/>
    <x v="0"/>
    <x v="1"/>
    <x v="0"/>
    <x v="0"/>
    <x v="0"/>
    <x v="0"/>
    <x v="0"/>
    <x v="0"/>
    <x v="0"/>
    <x v="0"/>
    <s v="PA"/>
    <s v="Pennsylvania"/>
    <x v="0"/>
    <x v="0"/>
    <x v="1"/>
  </r>
  <r>
    <s v="4888125"/>
    <x v="10"/>
    <x v="0"/>
    <x v="0"/>
    <x v="0"/>
    <x v="1"/>
    <x v="0"/>
    <x v="0"/>
    <x v="0"/>
    <x v="0"/>
    <x v="0"/>
    <x v="0"/>
    <x v="0"/>
    <x v="0"/>
    <s v="PA"/>
    <s v="Pennsylvania"/>
    <x v="0"/>
    <x v="0"/>
    <x v="1"/>
  </r>
  <r>
    <s v="4888125"/>
    <x v="11"/>
    <x v="0"/>
    <x v="0"/>
    <x v="0"/>
    <x v="1"/>
    <x v="0"/>
    <x v="0"/>
    <x v="0"/>
    <x v="0"/>
    <x v="0"/>
    <x v="0"/>
    <x v="0"/>
    <x v="0"/>
    <s v="PA"/>
    <s v="Pennsylvania"/>
    <x v="0"/>
    <x v="0"/>
    <x v="1"/>
  </r>
  <r>
    <s v="4888125"/>
    <x v="12"/>
    <x v="0"/>
    <x v="0"/>
    <x v="0"/>
    <x v="1"/>
    <x v="0"/>
    <x v="0"/>
    <x v="0"/>
    <x v="0"/>
    <x v="0"/>
    <x v="0"/>
    <x v="0"/>
    <x v="0"/>
    <s v="PA"/>
    <s v="Pennsylvania"/>
    <x v="0"/>
    <x v="0"/>
    <x v="1"/>
  </r>
  <r>
    <s v="4888161"/>
    <x v="6"/>
    <x v="0"/>
    <x v="0"/>
    <x v="0"/>
    <x v="4"/>
    <x v="0"/>
    <x v="4"/>
    <x v="1"/>
    <x v="11"/>
    <x v="0"/>
    <x v="8"/>
    <x v="0"/>
    <x v="1"/>
    <s v="DF"/>
    <s v="International"/>
    <x v="5"/>
    <x v="1"/>
    <x v="0"/>
  </r>
  <r>
    <s v="4888161"/>
    <x v="7"/>
    <x v="0"/>
    <x v="0"/>
    <x v="0"/>
    <x v="4"/>
    <x v="0"/>
    <x v="4"/>
    <x v="1"/>
    <x v="11"/>
    <x v="0"/>
    <x v="8"/>
    <x v="0"/>
    <x v="1"/>
    <s v="DF"/>
    <s v="International"/>
    <x v="5"/>
    <x v="0"/>
    <x v="0"/>
  </r>
  <r>
    <s v="4888161"/>
    <x v="8"/>
    <x v="0"/>
    <x v="0"/>
    <x v="0"/>
    <x v="4"/>
    <x v="0"/>
    <x v="4"/>
    <x v="1"/>
    <x v="11"/>
    <x v="0"/>
    <x v="8"/>
    <x v="0"/>
    <x v="1"/>
    <s v="DF"/>
    <s v="International"/>
    <x v="5"/>
    <x v="0"/>
    <x v="0"/>
  </r>
  <r>
    <s v="4888161"/>
    <x v="9"/>
    <x v="0"/>
    <x v="0"/>
    <x v="0"/>
    <x v="4"/>
    <x v="0"/>
    <x v="4"/>
    <x v="1"/>
    <x v="11"/>
    <x v="0"/>
    <x v="8"/>
    <x v="0"/>
    <x v="1"/>
    <s v="DF"/>
    <s v="International"/>
    <x v="5"/>
    <x v="0"/>
    <x v="0"/>
  </r>
  <r>
    <s v="4888161"/>
    <x v="10"/>
    <x v="0"/>
    <x v="0"/>
    <x v="0"/>
    <x v="4"/>
    <x v="0"/>
    <x v="4"/>
    <x v="1"/>
    <x v="11"/>
    <x v="0"/>
    <x v="8"/>
    <x v="0"/>
    <x v="1"/>
    <s v="DF"/>
    <s v="International"/>
    <x v="5"/>
    <x v="0"/>
    <x v="0"/>
  </r>
  <r>
    <s v="4888161"/>
    <x v="11"/>
    <x v="0"/>
    <x v="0"/>
    <x v="0"/>
    <x v="4"/>
    <x v="0"/>
    <x v="4"/>
    <x v="1"/>
    <x v="11"/>
    <x v="0"/>
    <x v="8"/>
    <x v="0"/>
    <x v="1"/>
    <s v="DF"/>
    <s v="International"/>
    <x v="5"/>
    <x v="0"/>
    <x v="0"/>
  </r>
  <r>
    <s v="4888161"/>
    <x v="12"/>
    <x v="0"/>
    <x v="0"/>
    <x v="0"/>
    <x v="4"/>
    <x v="0"/>
    <x v="4"/>
    <x v="1"/>
    <x v="11"/>
    <x v="0"/>
    <x v="8"/>
    <x v="0"/>
    <x v="1"/>
    <s v="DF"/>
    <s v="International"/>
    <x v="5"/>
    <x v="0"/>
    <x v="0"/>
  </r>
  <r>
    <s v="4888164"/>
    <x v="6"/>
    <x v="0"/>
    <x v="0"/>
    <x v="0"/>
    <x v="4"/>
    <x v="0"/>
    <x v="6"/>
    <x v="0"/>
    <x v="0"/>
    <x v="0"/>
    <x v="0"/>
    <x v="0"/>
    <x v="0"/>
    <s v="PA"/>
    <s v="Pennsylvania"/>
    <x v="0"/>
    <x v="1"/>
    <x v="0"/>
  </r>
  <r>
    <s v="4888164"/>
    <x v="7"/>
    <x v="0"/>
    <x v="0"/>
    <x v="0"/>
    <x v="4"/>
    <x v="0"/>
    <x v="6"/>
    <x v="0"/>
    <x v="0"/>
    <x v="0"/>
    <x v="0"/>
    <x v="0"/>
    <x v="0"/>
    <s v="PA"/>
    <s v="Pennsylvania"/>
    <x v="0"/>
    <x v="0"/>
    <x v="0"/>
  </r>
  <r>
    <s v="4888164"/>
    <x v="8"/>
    <x v="0"/>
    <x v="0"/>
    <x v="0"/>
    <x v="4"/>
    <x v="0"/>
    <x v="6"/>
    <x v="0"/>
    <x v="0"/>
    <x v="0"/>
    <x v="0"/>
    <x v="0"/>
    <x v="0"/>
    <s v="PA"/>
    <s v="Pennsylvania"/>
    <x v="0"/>
    <x v="0"/>
    <x v="0"/>
  </r>
  <r>
    <s v="4888164"/>
    <x v="9"/>
    <x v="0"/>
    <x v="0"/>
    <x v="0"/>
    <x v="4"/>
    <x v="0"/>
    <x v="6"/>
    <x v="0"/>
    <x v="0"/>
    <x v="0"/>
    <x v="0"/>
    <x v="0"/>
    <x v="0"/>
    <s v="PA"/>
    <s v="Pennsylvania"/>
    <x v="0"/>
    <x v="0"/>
    <x v="0"/>
  </r>
  <r>
    <s v="4888164"/>
    <x v="10"/>
    <x v="0"/>
    <x v="0"/>
    <x v="0"/>
    <x v="4"/>
    <x v="0"/>
    <x v="6"/>
    <x v="0"/>
    <x v="0"/>
    <x v="0"/>
    <x v="0"/>
    <x v="0"/>
    <x v="0"/>
    <s v="PA"/>
    <s v="Pennsylvania"/>
    <x v="0"/>
    <x v="0"/>
    <x v="0"/>
  </r>
  <r>
    <s v="4888164"/>
    <x v="11"/>
    <x v="0"/>
    <x v="0"/>
    <x v="0"/>
    <x v="4"/>
    <x v="0"/>
    <x v="6"/>
    <x v="0"/>
    <x v="0"/>
    <x v="0"/>
    <x v="0"/>
    <x v="0"/>
    <x v="0"/>
    <s v="PA"/>
    <s v="Pennsylvania"/>
    <x v="0"/>
    <x v="0"/>
    <x v="0"/>
  </r>
  <r>
    <s v="4888164"/>
    <x v="12"/>
    <x v="0"/>
    <x v="0"/>
    <x v="0"/>
    <x v="4"/>
    <x v="0"/>
    <x v="6"/>
    <x v="0"/>
    <x v="0"/>
    <x v="0"/>
    <x v="0"/>
    <x v="0"/>
    <x v="0"/>
    <s v="PA"/>
    <s v="Pennsylvania"/>
    <x v="0"/>
    <x v="0"/>
    <x v="0"/>
  </r>
  <r>
    <s v="4889071"/>
    <x v="6"/>
    <x v="0"/>
    <x v="0"/>
    <x v="0"/>
    <x v="7"/>
    <x v="0"/>
    <x v="0"/>
    <x v="0"/>
    <x v="0"/>
    <x v="0"/>
    <x v="0"/>
    <x v="0"/>
    <x v="0"/>
    <s v="OH"/>
    <s v="Ohio"/>
    <x v="3"/>
    <x v="1"/>
    <x v="0"/>
  </r>
  <r>
    <s v="4889071"/>
    <x v="7"/>
    <x v="0"/>
    <x v="0"/>
    <x v="0"/>
    <x v="7"/>
    <x v="0"/>
    <x v="0"/>
    <x v="0"/>
    <x v="0"/>
    <x v="0"/>
    <x v="0"/>
    <x v="0"/>
    <x v="0"/>
    <s v="OH"/>
    <s v="Ohio"/>
    <x v="3"/>
    <x v="0"/>
    <x v="0"/>
  </r>
  <r>
    <s v="4889071"/>
    <x v="8"/>
    <x v="0"/>
    <x v="0"/>
    <x v="0"/>
    <x v="7"/>
    <x v="0"/>
    <x v="0"/>
    <x v="0"/>
    <x v="0"/>
    <x v="0"/>
    <x v="0"/>
    <x v="0"/>
    <x v="0"/>
    <s v="OH"/>
    <s v="Ohio"/>
    <x v="3"/>
    <x v="0"/>
    <x v="0"/>
  </r>
  <r>
    <s v="4889071"/>
    <x v="9"/>
    <x v="0"/>
    <x v="0"/>
    <x v="0"/>
    <x v="7"/>
    <x v="0"/>
    <x v="0"/>
    <x v="0"/>
    <x v="0"/>
    <x v="0"/>
    <x v="0"/>
    <x v="0"/>
    <x v="0"/>
    <s v="OH"/>
    <s v="Ohio"/>
    <x v="3"/>
    <x v="0"/>
    <x v="0"/>
  </r>
  <r>
    <s v="4889071"/>
    <x v="10"/>
    <x v="0"/>
    <x v="0"/>
    <x v="0"/>
    <x v="7"/>
    <x v="0"/>
    <x v="0"/>
    <x v="0"/>
    <x v="0"/>
    <x v="0"/>
    <x v="0"/>
    <x v="0"/>
    <x v="0"/>
    <s v="OH"/>
    <s v="Ohio"/>
    <x v="3"/>
    <x v="0"/>
    <x v="0"/>
  </r>
  <r>
    <s v="4889071"/>
    <x v="11"/>
    <x v="0"/>
    <x v="0"/>
    <x v="0"/>
    <x v="7"/>
    <x v="0"/>
    <x v="0"/>
    <x v="0"/>
    <x v="0"/>
    <x v="0"/>
    <x v="0"/>
    <x v="0"/>
    <x v="0"/>
    <s v="OH"/>
    <s v="Ohio"/>
    <x v="3"/>
    <x v="0"/>
    <x v="0"/>
  </r>
  <r>
    <s v="4889071"/>
    <x v="12"/>
    <x v="0"/>
    <x v="0"/>
    <x v="0"/>
    <x v="7"/>
    <x v="1"/>
    <x v="0"/>
    <x v="0"/>
    <x v="0"/>
    <x v="0"/>
    <x v="0"/>
    <x v="0"/>
    <x v="0"/>
    <s v="OH"/>
    <s v="Ohio"/>
    <x v="3"/>
    <x v="0"/>
    <x v="0"/>
  </r>
  <r>
    <s v="4889696"/>
    <x v="6"/>
    <x v="0"/>
    <x v="0"/>
    <x v="0"/>
    <x v="5"/>
    <x v="0"/>
    <x v="7"/>
    <x v="0"/>
    <x v="0"/>
    <x v="0"/>
    <x v="0"/>
    <x v="0"/>
    <x v="0"/>
    <s v="MN"/>
    <s v="Minnesota"/>
    <x v="3"/>
    <x v="1"/>
    <x v="0"/>
  </r>
  <r>
    <s v="4889696"/>
    <x v="7"/>
    <x v="0"/>
    <x v="0"/>
    <x v="0"/>
    <x v="5"/>
    <x v="1"/>
    <x v="7"/>
    <x v="0"/>
    <x v="0"/>
    <x v="0"/>
    <x v="0"/>
    <x v="0"/>
    <x v="0"/>
    <s v="MN"/>
    <s v="Minnesota"/>
    <x v="3"/>
    <x v="0"/>
    <x v="0"/>
  </r>
  <r>
    <s v="4889696"/>
    <x v="8"/>
    <x v="0"/>
    <x v="0"/>
    <x v="0"/>
    <x v="5"/>
    <x v="0"/>
    <x v="7"/>
    <x v="0"/>
    <x v="0"/>
    <x v="0"/>
    <x v="0"/>
    <x v="0"/>
    <x v="0"/>
    <s v="MN"/>
    <s v="Minnesota"/>
    <x v="3"/>
    <x v="0"/>
    <x v="0"/>
  </r>
  <r>
    <s v="4889696"/>
    <x v="9"/>
    <x v="0"/>
    <x v="0"/>
    <x v="0"/>
    <x v="5"/>
    <x v="0"/>
    <x v="7"/>
    <x v="0"/>
    <x v="0"/>
    <x v="0"/>
    <x v="0"/>
    <x v="0"/>
    <x v="0"/>
    <s v="MN"/>
    <s v="Minnesota"/>
    <x v="3"/>
    <x v="0"/>
    <x v="0"/>
  </r>
  <r>
    <s v="4889696"/>
    <x v="10"/>
    <x v="0"/>
    <x v="0"/>
    <x v="0"/>
    <x v="5"/>
    <x v="0"/>
    <x v="7"/>
    <x v="0"/>
    <x v="0"/>
    <x v="0"/>
    <x v="0"/>
    <x v="0"/>
    <x v="0"/>
    <s v="MN"/>
    <s v="Minnesota"/>
    <x v="3"/>
    <x v="0"/>
    <x v="0"/>
  </r>
  <r>
    <s v="4889696"/>
    <x v="11"/>
    <x v="0"/>
    <x v="0"/>
    <x v="0"/>
    <x v="5"/>
    <x v="0"/>
    <x v="7"/>
    <x v="0"/>
    <x v="0"/>
    <x v="0"/>
    <x v="0"/>
    <x v="0"/>
    <x v="0"/>
    <s v="MN"/>
    <s v="Minnesota"/>
    <x v="3"/>
    <x v="0"/>
    <x v="0"/>
  </r>
  <r>
    <s v="4889696"/>
    <x v="12"/>
    <x v="0"/>
    <x v="0"/>
    <x v="0"/>
    <x v="5"/>
    <x v="0"/>
    <x v="7"/>
    <x v="0"/>
    <x v="0"/>
    <x v="0"/>
    <x v="0"/>
    <x v="0"/>
    <x v="0"/>
    <s v="MN"/>
    <s v="Minnesota"/>
    <x v="3"/>
    <x v="0"/>
    <x v="0"/>
  </r>
  <r>
    <s v="4894029"/>
    <x v="8"/>
    <x v="0"/>
    <x v="0"/>
    <x v="0"/>
    <x v="1"/>
    <x v="0"/>
    <x v="2"/>
    <x v="0"/>
    <x v="0"/>
    <x v="0"/>
    <x v="0"/>
    <x v="0"/>
    <x v="0"/>
    <s v="NY"/>
    <s v="New York"/>
    <x v="0"/>
    <x v="1"/>
    <x v="1"/>
  </r>
  <r>
    <s v="4894029"/>
    <x v="9"/>
    <x v="0"/>
    <x v="0"/>
    <x v="0"/>
    <x v="1"/>
    <x v="0"/>
    <x v="2"/>
    <x v="0"/>
    <x v="0"/>
    <x v="0"/>
    <x v="0"/>
    <x v="0"/>
    <x v="0"/>
    <s v="PA"/>
    <s v="Pennsylvania"/>
    <x v="0"/>
    <x v="0"/>
    <x v="1"/>
  </r>
  <r>
    <s v="4894029"/>
    <x v="10"/>
    <x v="0"/>
    <x v="0"/>
    <x v="0"/>
    <x v="1"/>
    <x v="0"/>
    <x v="2"/>
    <x v="0"/>
    <x v="0"/>
    <x v="0"/>
    <x v="0"/>
    <x v="0"/>
    <x v="0"/>
    <s v="PA"/>
    <s v="Pennsylvania"/>
    <x v="0"/>
    <x v="0"/>
    <x v="0"/>
  </r>
  <r>
    <s v="4894029"/>
    <x v="11"/>
    <x v="0"/>
    <x v="0"/>
    <x v="0"/>
    <x v="1"/>
    <x v="0"/>
    <x v="2"/>
    <x v="0"/>
    <x v="0"/>
    <x v="0"/>
    <x v="0"/>
    <x v="0"/>
    <x v="0"/>
    <s v="PA"/>
    <s v="Pennsylvania"/>
    <x v="0"/>
    <x v="0"/>
    <x v="0"/>
  </r>
  <r>
    <s v="4894029"/>
    <x v="12"/>
    <x v="0"/>
    <x v="0"/>
    <x v="0"/>
    <x v="1"/>
    <x v="0"/>
    <x v="2"/>
    <x v="0"/>
    <x v="0"/>
    <x v="0"/>
    <x v="0"/>
    <x v="0"/>
    <x v="0"/>
    <s v="PA"/>
    <s v="Pennsylvania"/>
    <x v="0"/>
    <x v="0"/>
    <x v="0"/>
  </r>
  <r>
    <s v="4894151"/>
    <x v="8"/>
    <x v="0"/>
    <x v="0"/>
    <x v="0"/>
    <x v="5"/>
    <x v="0"/>
    <x v="0"/>
    <x v="3"/>
    <x v="0"/>
    <x v="4"/>
    <x v="0"/>
    <x v="0"/>
    <x v="0"/>
    <s v="PA"/>
    <s v="Pennsylvania"/>
    <x v="0"/>
    <x v="1"/>
    <x v="2"/>
  </r>
  <r>
    <s v="4894151"/>
    <x v="9"/>
    <x v="0"/>
    <x v="0"/>
    <x v="0"/>
    <x v="5"/>
    <x v="0"/>
    <x v="0"/>
    <x v="3"/>
    <x v="0"/>
    <x v="4"/>
    <x v="0"/>
    <x v="0"/>
    <x v="0"/>
    <s v="PA"/>
    <s v="Pennsylvania"/>
    <x v="0"/>
    <x v="0"/>
    <x v="2"/>
  </r>
  <r>
    <s v="4894151"/>
    <x v="10"/>
    <x v="0"/>
    <x v="0"/>
    <x v="0"/>
    <x v="5"/>
    <x v="0"/>
    <x v="0"/>
    <x v="3"/>
    <x v="0"/>
    <x v="4"/>
    <x v="0"/>
    <x v="0"/>
    <x v="0"/>
    <s v="PA"/>
    <s v="Pennsylvania"/>
    <x v="0"/>
    <x v="0"/>
    <x v="2"/>
  </r>
  <r>
    <s v="4894151"/>
    <x v="11"/>
    <x v="0"/>
    <x v="0"/>
    <x v="0"/>
    <x v="5"/>
    <x v="0"/>
    <x v="0"/>
    <x v="3"/>
    <x v="0"/>
    <x v="4"/>
    <x v="0"/>
    <x v="0"/>
    <x v="0"/>
    <s v="PA"/>
    <s v="Pennsylvania"/>
    <x v="0"/>
    <x v="0"/>
    <x v="2"/>
  </r>
  <r>
    <s v="4894151"/>
    <x v="12"/>
    <x v="0"/>
    <x v="0"/>
    <x v="0"/>
    <x v="5"/>
    <x v="1"/>
    <x v="0"/>
    <x v="3"/>
    <x v="0"/>
    <x v="4"/>
    <x v="0"/>
    <x v="0"/>
    <x v="0"/>
    <s v="PA"/>
    <s v="Pennsylvania"/>
    <x v="0"/>
    <x v="0"/>
    <x v="2"/>
  </r>
  <r>
    <s v="4894466"/>
    <x v="8"/>
    <x v="0"/>
    <x v="0"/>
    <x v="0"/>
    <x v="2"/>
    <x v="0"/>
    <x v="4"/>
    <x v="1"/>
    <x v="1"/>
    <x v="0"/>
    <x v="1"/>
    <x v="0"/>
    <x v="1"/>
    <s v="11"/>
    <s v="International"/>
    <x v="5"/>
    <x v="1"/>
    <x v="0"/>
  </r>
  <r>
    <s v="4894466"/>
    <x v="9"/>
    <x v="0"/>
    <x v="0"/>
    <x v="0"/>
    <x v="2"/>
    <x v="0"/>
    <x v="4"/>
    <x v="1"/>
    <x v="1"/>
    <x v="0"/>
    <x v="1"/>
    <x v="0"/>
    <x v="1"/>
    <s v="11"/>
    <s v="International"/>
    <x v="5"/>
    <x v="0"/>
    <x v="0"/>
  </r>
  <r>
    <s v="4894466"/>
    <x v="10"/>
    <x v="0"/>
    <x v="0"/>
    <x v="0"/>
    <x v="2"/>
    <x v="0"/>
    <x v="4"/>
    <x v="1"/>
    <x v="1"/>
    <x v="0"/>
    <x v="1"/>
    <x v="0"/>
    <x v="1"/>
    <s v="11"/>
    <s v="International"/>
    <x v="5"/>
    <x v="0"/>
    <x v="0"/>
  </r>
  <r>
    <s v="4894466"/>
    <x v="11"/>
    <x v="0"/>
    <x v="0"/>
    <x v="0"/>
    <x v="2"/>
    <x v="0"/>
    <x v="4"/>
    <x v="1"/>
    <x v="1"/>
    <x v="0"/>
    <x v="1"/>
    <x v="0"/>
    <x v="1"/>
    <s v="11"/>
    <s v="International"/>
    <x v="5"/>
    <x v="0"/>
    <x v="0"/>
  </r>
  <r>
    <s v="4894466"/>
    <x v="12"/>
    <x v="0"/>
    <x v="0"/>
    <x v="0"/>
    <x v="2"/>
    <x v="0"/>
    <x v="4"/>
    <x v="1"/>
    <x v="1"/>
    <x v="0"/>
    <x v="1"/>
    <x v="0"/>
    <x v="1"/>
    <s v="11"/>
    <s v="International"/>
    <x v="5"/>
    <x v="0"/>
    <x v="0"/>
  </r>
  <r>
    <s v="4894493"/>
    <x v="8"/>
    <x v="0"/>
    <x v="0"/>
    <x v="0"/>
    <x v="1"/>
    <x v="0"/>
    <x v="2"/>
    <x v="0"/>
    <x v="0"/>
    <x v="0"/>
    <x v="0"/>
    <x v="0"/>
    <x v="0"/>
    <s v="TX"/>
    <s v="Texas"/>
    <x v="6"/>
    <x v="1"/>
    <x v="0"/>
  </r>
  <r>
    <s v="4894493"/>
    <x v="9"/>
    <x v="0"/>
    <x v="0"/>
    <x v="0"/>
    <x v="1"/>
    <x v="0"/>
    <x v="2"/>
    <x v="0"/>
    <x v="0"/>
    <x v="0"/>
    <x v="0"/>
    <x v="0"/>
    <x v="0"/>
    <s v="TX"/>
    <s v="Texas"/>
    <x v="6"/>
    <x v="0"/>
    <x v="0"/>
  </r>
  <r>
    <s v="4894493"/>
    <x v="10"/>
    <x v="0"/>
    <x v="0"/>
    <x v="0"/>
    <x v="1"/>
    <x v="0"/>
    <x v="2"/>
    <x v="0"/>
    <x v="0"/>
    <x v="0"/>
    <x v="0"/>
    <x v="0"/>
    <x v="0"/>
    <s v="PA"/>
    <s v="Pennsylvania"/>
    <x v="0"/>
    <x v="0"/>
    <x v="0"/>
  </r>
  <r>
    <s v="4894493"/>
    <x v="11"/>
    <x v="0"/>
    <x v="0"/>
    <x v="0"/>
    <x v="1"/>
    <x v="0"/>
    <x v="2"/>
    <x v="0"/>
    <x v="0"/>
    <x v="0"/>
    <x v="0"/>
    <x v="0"/>
    <x v="0"/>
    <s v="PA"/>
    <s v="Pennsylvania"/>
    <x v="0"/>
    <x v="0"/>
    <x v="0"/>
  </r>
  <r>
    <s v="4894493"/>
    <x v="12"/>
    <x v="0"/>
    <x v="0"/>
    <x v="0"/>
    <x v="1"/>
    <x v="0"/>
    <x v="2"/>
    <x v="0"/>
    <x v="0"/>
    <x v="0"/>
    <x v="0"/>
    <x v="0"/>
    <x v="0"/>
    <s v="PA"/>
    <s v="Pennsylvania"/>
    <x v="0"/>
    <x v="0"/>
    <x v="0"/>
  </r>
  <r>
    <s v="4894725"/>
    <x v="8"/>
    <x v="0"/>
    <x v="0"/>
    <x v="0"/>
    <x v="0"/>
    <x v="0"/>
    <x v="5"/>
    <x v="0"/>
    <x v="0"/>
    <x v="0"/>
    <x v="0"/>
    <x v="0"/>
    <x v="0"/>
    <s v="PA"/>
    <s v="Pennsylvania"/>
    <x v="0"/>
    <x v="1"/>
    <x v="0"/>
  </r>
  <r>
    <s v="4894725"/>
    <x v="9"/>
    <x v="0"/>
    <x v="0"/>
    <x v="0"/>
    <x v="0"/>
    <x v="0"/>
    <x v="5"/>
    <x v="0"/>
    <x v="0"/>
    <x v="0"/>
    <x v="0"/>
    <x v="0"/>
    <x v="0"/>
    <s v="PA"/>
    <s v="Pennsylvania"/>
    <x v="0"/>
    <x v="0"/>
    <x v="0"/>
  </r>
  <r>
    <s v="4894725"/>
    <x v="10"/>
    <x v="0"/>
    <x v="0"/>
    <x v="0"/>
    <x v="0"/>
    <x v="2"/>
    <x v="5"/>
    <x v="0"/>
    <x v="0"/>
    <x v="0"/>
    <x v="0"/>
    <x v="0"/>
    <x v="0"/>
    <s v="PA"/>
    <s v="Pennsylvania"/>
    <x v="0"/>
    <x v="0"/>
    <x v="0"/>
  </r>
  <r>
    <s v="4894779"/>
    <x v="8"/>
    <x v="0"/>
    <x v="0"/>
    <x v="0"/>
    <x v="2"/>
    <x v="0"/>
    <x v="0"/>
    <x v="0"/>
    <x v="0"/>
    <x v="0"/>
    <x v="0"/>
    <x v="0"/>
    <x v="0"/>
    <s v="PA"/>
    <s v="Pennsylvania"/>
    <x v="0"/>
    <x v="1"/>
    <x v="0"/>
  </r>
  <r>
    <s v="4894779"/>
    <x v="9"/>
    <x v="0"/>
    <x v="0"/>
    <x v="0"/>
    <x v="2"/>
    <x v="0"/>
    <x v="0"/>
    <x v="0"/>
    <x v="0"/>
    <x v="0"/>
    <x v="0"/>
    <x v="0"/>
    <x v="0"/>
    <s v="PA"/>
    <s v="Pennsylvania"/>
    <x v="0"/>
    <x v="0"/>
    <x v="0"/>
  </r>
  <r>
    <s v="4894779"/>
    <x v="10"/>
    <x v="0"/>
    <x v="0"/>
    <x v="0"/>
    <x v="2"/>
    <x v="0"/>
    <x v="0"/>
    <x v="0"/>
    <x v="0"/>
    <x v="0"/>
    <x v="0"/>
    <x v="0"/>
    <x v="0"/>
    <s v="PA"/>
    <s v="Pennsylvania"/>
    <x v="0"/>
    <x v="0"/>
    <x v="0"/>
  </r>
  <r>
    <s v="4894779"/>
    <x v="11"/>
    <x v="0"/>
    <x v="0"/>
    <x v="0"/>
    <x v="2"/>
    <x v="0"/>
    <x v="0"/>
    <x v="0"/>
    <x v="0"/>
    <x v="0"/>
    <x v="0"/>
    <x v="0"/>
    <x v="0"/>
    <s v="PA"/>
    <s v="Pennsylvania"/>
    <x v="0"/>
    <x v="0"/>
    <x v="0"/>
  </r>
  <r>
    <s v="4894779"/>
    <x v="12"/>
    <x v="0"/>
    <x v="0"/>
    <x v="0"/>
    <x v="2"/>
    <x v="0"/>
    <x v="0"/>
    <x v="0"/>
    <x v="0"/>
    <x v="0"/>
    <x v="0"/>
    <x v="0"/>
    <x v="0"/>
    <s v="PA"/>
    <s v="Pennsylvania"/>
    <x v="0"/>
    <x v="0"/>
    <x v="0"/>
  </r>
  <r>
    <s v="4894894"/>
    <x v="8"/>
    <x v="0"/>
    <x v="0"/>
    <x v="0"/>
    <x v="2"/>
    <x v="0"/>
    <x v="4"/>
    <x v="1"/>
    <x v="1"/>
    <x v="0"/>
    <x v="1"/>
    <x v="0"/>
    <x v="1"/>
    <s v="51"/>
    <s v="International"/>
    <x v="5"/>
    <x v="1"/>
    <x v="1"/>
  </r>
  <r>
    <s v="4894894"/>
    <x v="9"/>
    <x v="0"/>
    <x v="0"/>
    <x v="0"/>
    <x v="2"/>
    <x v="0"/>
    <x v="4"/>
    <x v="1"/>
    <x v="1"/>
    <x v="0"/>
    <x v="1"/>
    <x v="0"/>
    <x v="1"/>
    <s v="51"/>
    <s v="International"/>
    <x v="5"/>
    <x v="0"/>
    <x v="1"/>
  </r>
  <r>
    <s v="4894894"/>
    <x v="10"/>
    <x v="0"/>
    <x v="0"/>
    <x v="0"/>
    <x v="2"/>
    <x v="0"/>
    <x v="4"/>
    <x v="1"/>
    <x v="1"/>
    <x v="0"/>
    <x v="1"/>
    <x v="0"/>
    <x v="1"/>
    <s v="51"/>
    <s v="International"/>
    <x v="5"/>
    <x v="0"/>
    <x v="1"/>
  </r>
  <r>
    <s v="4894894"/>
    <x v="11"/>
    <x v="0"/>
    <x v="0"/>
    <x v="0"/>
    <x v="2"/>
    <x v="0"/>
    <x v="4"/>
    <x v="1"/>
    <x v="1"/>
    <x v="0"/>
    <x v="1"/>
    <x v="0"/>
    <x v="1"/>
    <s v="51"/>
    <s v="International"/>
    <x v="5"/>
    <x v="0"/>
    <x v="1"/>
  </r>
  <r>
    <s v="4894894"/>
    <x v="12"/>
    <x v="0"/>
    <x v="0"/>
    <x v="0"/>
    <x v="2"/>
    <x v="0"/>
    <x v="4"/>
    <x v="1"/>
    <x v="1"/>
    <x v="0"/>
    <x v="1"/>
    <x v="0"/>
    <x v="1"/>
    <s v="51"/>
    <s v="International"/>
    <x v="5"/>
    <x v="0"/>
    <x v="1"/>
  </r>
  <r>
    <s v="4894976"/>
    <x v="8"/>
    <x v="0"/>
    <x v="0"/>
    <x v="0"/>
    <x v="1"/>
    <x v="0"/>
    <x v="0"/>
    <x v="0"/>
    <x v="0"/>
    <x v="0"/>
    <x v="0"/>
    <x v="0"/>
    <x v="0"/>
    <s v="MA"/>
    <s v="Massachusetts"/>
    <x v="1"/>
    <x v="1"/>
    <x v="2"/>
  </r>
  <r>
    <s v="4894976"/>
    <x v="9"/>
    <x v="0"/>
    <x v="0"/>
    <x v="0"/>
    <x v="1"/>
    <x v="0"/>
    <x v="0"/>
    <x v="0"/>
    <x v="0"/>
    <x v="0"/>
    <x v="0"/>
    <x v="0"/>
    <x v="0"/>
    <s v="MA"/>
    <s v="Massachusetts"/>
    <x v="1"/>
    <x v="0"/>
    <x v="2"/>
  </r>
  <r>
    <s v="4894976"/>
    <x v="10"/>
    <x v="0"/>
    <x v="0"/>
    <x v="0"/>
    <x v="1"/>
    <x v="0"/>
    <x v="0"/>
    <x v="0"/>
    <x v="0"/>
    <x v="0"/>
    <x v="0"/>
    <x v="0"/>
    <x v="0"/>
    <s v="MA"/>
    <s v="Massachusetts"/>
    <x v="1"/>
    <x v="0"/>
    <x v="2"/>
  </r>
  <r>
    <s v="4894976"/>
    <x v="11"/>
    <x v="0"/>
    <x v="0"/>
    <x v="0"/>
    <x v="1"/>
    <x v="0"/>
    <x v="0"/>
    <x v="0"/>
    <x v="0"/>
    <x v="0"/>
    <x v="0"/>
    <x v="0"/>
    <x v="0"/>
    <s v="MA"/>
    <s v="Massachusetts"/>
    <x v="1"/>
    <x v="0"/>
    <x v="2"/>
  </r>
  <r>
    <s v="4894976"/>
    <x v="12"/>
    <x v="0"/>
    <x v="0"/>
    <x v="0"/>
    <x v="1"/>
    <x v="2"/>
    <x v="0"/>
    <x v="0"/>
    <x v="0"/>
    <x v="0"/>
    <x v="0"/>
    <x v="0"/>
    <x v="0"/>
    <s v="MA"/>
    <s v="Massachusetts"/>
    <x v="1"/>
    <x v="0"/>
    <x v="2"/>
  </r>
  <r>
    <s v="4894999"/>
    <x v="8"/>
    <x v="0"/>
    <x v="0"/>
    <x v="0"/>
    <x v="2"/>
    <x v="0"/>
    <x v="2"/>
    <x v="3"/>
    <x v="0"/>
    <x v="5"/>
    <x v="0"/>
    <x v="0"/>
    <x v="0"/>
    <s v="NY"/>
    <s v="New York"/>
    <x v="0"/>
    <x v="1"/>
    <x v="0"/>
  </r>
  <r>
    <s v="4894999"/>
    <x v="9"/>
    <x v="0"/>
    <x v="0"/>
    <x v="0"/>
    <x v="2"/>
    <x v="0"/>
    <x v="2"/>
    <x v="3"/>
    <x v="0"/>
    <x v="5"/>
    <x v="0"/>
    <x v="0"/>
    <x v="0"/>
    <s v="NY"/>
    <s v="New York"/>
    <x v="0"/>
    <x v="0"/>
    <x v="0"/>
  </r>
  <r>
    <s v="4894999"/>
    <x v="10"/>
    <x v="0"/>
    <x v="0"/>
    <x v="0"/>
    <x v="2"/>
    <x v="0"/>
    <x v="2"/>
    <x v="3"/>
    <x v="0"/>
    <x v="5"/>
    <x v="0"/>
    <x v="0"/>
    <x v="0"/>
    <s v="NY"/>
    <s v="New York"/>
    <x v="0"/>
    <x v="0"/>
    <x v="0"/>
  </r>
  <r>
    <s v="4894999"/>
    <x v="11"/>
    <x v="0"/>
    <x v="0"/>
    <x v="0"/>
    <x v="2"/>
    <x v="0"/>
    <x v="2"/>
    <x v="3"/>
    <x v="0"/>
    <x v="5"/>
    <x v="0"/>
    <x v="0"/>
    <x v="0"/>
    <s v="NY"/>
    <s v="New York"/>
    <x v="0"/>
    <x v="0"/>
    <x v="0"/>
  </r>
  <r>
    <s v="4894999"/>
    <x v="12"/>
    <x v="0"/>
    <x v="0"/>
    <x v="0"/>
    <x v="2"/>
    <x v="0"/>
    <x v="2"/>
    <x v="3"/>
    <x v="0"/>
    <x v="5"/>
    <x v="0"/>
    <x v="0"/>
    <x v="0"/>
    <s v="NY"/>
    <s v="New York"/>
    <x v="0"/>
    <x v="0"/>
    <x v="0"/>
  </r>
  <r>
    <s v="4895565"/>
    <x v="8"/>
    <x v="0"/>
    <x v="0"/>
    <x v="0"/>
    <x v="5"/>
    <x v="0"/>
    <x v="6"/>
    <x v="2"/>
    <x v="12"/>
    <x v="0"/>
    <x v="0"/>
    <x v="0"/>
    <x v="0"/>
    <s v="PA"/>
    <s v="Pennsylvania"/>
    <x v="0"/>
    <x v="1"/>
    <x v="0"/>
  </r>
  <r>
    <s v="4895565"/>
    <x v="9"/>
    <x v="0"/>
    <x v="0"/>
    <x v="0"/>
    <x v="5"/>
    <x v="0"/>
    <x v="6"/>
    <x v="2"/>
    <x v="12"/>
    <x v="0"/>
    <x v="0"/>
    <x v="0"/>
    <x v="0"/>
    <s v="PA"/>
    <s v="Pennsylvania"/>
    <x v="0"/>
    <x v="0"/>
    <x v="0"/>
  </r>
  <r>
    <s v="4895565"/>
    <x v="10"/>
    <x v="0"/>
    <x v="0"/>
    <x v="0"/>
    <x v="5"/>
    <x v="0"/>
    <x v="6"/>
    <x v="2"/>
    <x v="12"/>
    <x v="0"/>
    <x v="0"/>
    <x v="0"/>
    <x v="0"/>
    <s v="PA"/>
    <s v="Pennsylvania"/>
    <x v="0"/>
    <x v="0"/>
    <x v="0"/>
  </r>
  <r>
    <s v="4895565"/>
    <x v="11"/>
    <x v="0"/>
    <x v="0"/>
    <x v="0"/>
    <x v="5"/>
    <x v="0"/>
    <x v="6"/>
    <x v="2"/>
    <x v="12"/>
    <x v="0"/>
    <x v="0"/>
    <x v="0"/>
    <x v="0"/>
    <s v="PA"/>
    <s v="Pennsylvania"/>
    <x v="0"/>
    <x v="0"/>
    <x v="0"/>
  </r>
  <r>
    <s v="4895565"/>
    <x v="12"/>
    <x v="0"/>
    <x v="0"/>
    <x v="0"/>
    <x v="5"/>
    <x v="0"/>
    <x v="6"/>
    <x v="2"/>
    <x v="12"/>
    <x v="0"/>
    <x v="0"/>
    <x v="0"/>
    <x v="0"/>
    <s v="PA"/>
    <s v="Pennsylvania"/>
    <x v="0"/>
    <x v="0"/>
    <x v="0"/>
  </r>
  <r>
    <s v="4900760"/>
    <x v="10"/>
    <x v="0"/>
    <x v="0"/>
    <x v="0"/>
    <x v="7"/>
    <x v="0"/>
    <x v="5"/>
    <x v="0"/>
    <x v="0"/>
    <x v="0"/>
    <x v="0"/>
    <x v="0"/>
    <x v="0"/>
    <s v="PA"/>
    <s v="Pennsylvania"/>
    <x v="0"/>
    <x v="1"/>
    <x v="2"/>
  </r>
  <r>
    <s v="4900760"/>
    <x v="11"/>
    <x v="0"/>
    <x v="0"/>
    <x v="0"/>
    <x v="7"/>
    <x v="0"/>
    <x v="5"/>
    <x v="0"/>
    <x v="0"/>
    <x v="0"/>
    <x v="0"/>
    <x v="0"/>
    <x v="0"/>
    <s v="PA"/>
    <s v="Pennsylvania"/>
    <x v="0"/>
    <x v="0"/>
    <x v="2"/>
  </r>
  <r>
    <s v="4900760"/>
    <x v="12"/>
    <x v="0"/>
    <x v="0"/>
    <x v="0"/>
    <x v="7"/>
    <x v="0"/>
    <x v="5"/>
    <x v="0"/>
    <x v="0"/>
    <x v="0"/>
    <x v="0"/>
    <x v="0"/>
    <x v="0"/>
    <s v="PA"/>
    <s v="Pennsylvania"/>
    <x v="0"/>
    <x v="0"/>
    <x v="2"/>
  </r>
  <r>
    <s v="4901607"/>
    <x v="10"/>
    <x v="0"/>
    <x v="0"/>
    <x v="0"/>
    <x v="1"/>
    <x v="0"/>
    <x v="0"/>
    <x v="0"/>
    <x v="0"/>
    <x v="0"/>
    <x v="0"/>
    <x v="0"/>
    <x v="0"/>
    <s v="PA"/>
    <s v="Pennsylvania"/>
    <x v="0"/>
    <x v="1"/>
    <x v="2"/>
  </r>
  <r>
    <s v="4901607"/>
    <x v="11"/>
    <x v="0"/>
    <x v="0"/>
    <x v="0"/>
    <x v="1"/>
    <x v="0"/>
    <x v="0"/>
    <x v="0"/>
    <x v="0"/>
    <x v="0"/>
    <x v="0"/>
    <x v="0"/>
    <x v="0"/>
    <s v="PA"/>
    <s v="Pennsylvania"/>
    <x v="0"/>
    <x v="0"/>
    <x v="2"/>
  </r>
  <r>
    <s v="4901607"/>
    <x v="12"/>
    <x v="0"/>
    <x v="0"/>
    <x v="0"/>
    <x v="1"/>
    <x v="0"/>
    <x v="0"/>
    <x v="0"/>
    <x v="0"/>
    <x v="0"/>
    <x v="0"/>
    <x v="0"/>
    <x v="0"/>
    <s v="PA"/>
    <s v="Pennsylvania"/>
    <x v="0"/>
    <x v="0"/>
    <x v="2"/>
  </r>
  <r>
    <s v="4901785"/>
    <x v="10"/>
    <x v="0"/>
    <x v="0"/>
    <x v="0"/>
    <x v="4"/>
    <x v="0"/>
    <x v="4"/>
    <x v="1"/>
    <x v="1"/>
    <x v="0"/>
    <x v="1"/>
    <x v="0"/>
    <x v="1"/>
    <s v="44"/>
    <s v="International"/>
    <x v="5"/>
    <x v="1"/>
    <x v="0"/>
  </r>
  <r>
    <s v="4901785"/>
    <x v="11"/>
    <x v="0"/>
    <x v="0"/>
    <x v="0"/>
    <x v="4"/>
    <x v="0"/>
    <x v="4"/>
    <x v="1"/>
    <x v="1"/>
    <x v="0"/>
    <x v="0"/>
    <x v="0"/>
    <x v="0"/>
    <s v="PA"/>
    <s v="Pennsylvania"/>
    <x v="0"/>
    <x v="0"/>
    <x v="0"/>
  </r>
  <r>
    <s v="4901785"/>
    <x v="12"/>
    <x v="0"/>
    <x v="0"/>
    <x v="0"/>
    <x v="4"/>
    <x v="0"/>
    <x v="4"/>
    <x v="1"/>
    <x v="1"/>
    <x v="0"/>
    <x v="0"/>
    <x v="0"/>
    <x v="0"/>
    <s v="PA"/>
    <s v="Pennsylvania"/>
    <x v="0"/>
    <x v="0"/>
    <x v="0"/>
  </r>
  <r>
    <s v="4901801"/>
    <x v="10"/>
    <x v="0"/>
    <x v="0"/>
    <x v="0"/>
    <x v="2"/>
    <x v="0"/>
    <x v="0"/>
    <x v="0"/>
    <x v="0"/>
    <x v="0"/>
    <x v="0"/>
    <x v="0"/>
    <x v="0"/>
    <s v="PA"/>
    <s v="Pennsylvania"/>
    <x v="0"/>
    <x v="1"/>
    <x v="0"/>
  </r>
  <r>
    <s v="4901801"/>
    <x v="11"/>
    <x v="0"/>
    <x v="0"/>
    <x v="0"/>
    <x v="2"/>
    <x v="0"/>
    <x v="0"/>
    <x v="0"/>
    <x v="0"/>
    <x v="0"/>
    <x v="0"/>
    <x v="0"/>
    <x v="0"/>
    <s v="PA"/>
    <s v="Pennsylvania"/>
    <x v="0"/>
    <x v="0"/>
    <x v="0"/>
  </r>
  <r>
    <s v="4901801"/>
    <x v="12"/>
    <x v="0"/>
    <x v="0"/>
    <x v="0"/>
    <x v="2"/>
    <x v="0"/>
    <x v="0"/>
    <x v="0"/>
    <x v="0"/>
    <x v="0"/>
    <x v="0"/>
    <x v="0"/>
    <x v="0"/>
    <s v="PA"/>
    <s v="Pennsylvania"/>
    <x v="0"/>
    <x v="0"/>
    <x v="0"/>
  </r>
  <r>
    <s v="4901814"/>
    <x v="10"/>
    <x v="0"/>
    <x v="0"/>
    <x v="0"/>
    <x v="2"/>
    <x v="0"/>
    <x v="0"/>
    <x v="0"/>
    <x v="0"/>
    <x v="0"/>
    <x v="0"/>
    <x v="0"/>
    <x v="0"/>
    <s v="PA"/>
    <s v="Pennsylvania"/>
    <x v="0"/>
    <x v="1"/>
    <x v="0"/>
  </r>
  <r>
    <s v="4901814"/>
    <x v="11"/>
    <x v="0"/>
    <x v="0"/>
    <x v="0"/>
    <x v="2"/>
    <x v="0"/>
    <x v="0"/>
    <x v="0"/>
    <x v="0"/>
    <x v="0"/>
    <x v="0"/>
    <x v="0"/>
    <x v="0"/>
    <s v="PA"/>
    <s v="Pennsylvania"/>
    <x v="0"/>
    <x v="0"/>
    <x v="0"/>
  </r>
  <r>
    <s v="4901814"/>
    <x v="12"/>
    <x v="0"/>
    <x v="0"/>
    <x v="0"/>
    <x v="2"/>
    <x v="0"/>
    <x v="0"/>
    <x v="0"/>
    <x v="0"/>
    <x v="0"/>
    <x v="0"/>
    <x v="0"/>
    <x v="0"/>
    <s v="PA"/>
    <s v="Pennsylvania"/>
    <x v="0"/>
    <x v="0"/>
    <x v="0"/>
  </r>
  <r>
    <s v="4901818"/>
    <x v="10"/>
    <x v="0"/>
    <x v="0"/>
    <x v="0"/>
    <x v="4"/>
    <x v="0"/>
    <x v="0"/>
    <x v="0"/>
    <x v="0"/>
    <x v="0"/>
    <x v="0"/>
    <x v="0"/>
    <x v="0"/>
    <s v="TN"/>
    <s v="Tennessee"/>
    <x v="2"/>
    <x v="1"/>
    <x v="0"/>
  </r>
  <r>
    <s v="4901818"/>
    <x v="11"/>
    <x v="0"/>
    <x v="0"/>
    <x v="0"/>
    <x v="4"/>
    <x v="0"/>
    <x v="0"/>
    <x v="0"/>
    <x v="0"/>
    <x v="0"/>
    <x v="0"/>
    <x v="0"/>
    <x v="0"/>
    <s v="TN"/>
    <s v="Tennessee"/>
    <x v="2"/>
    <x v="0"/>
    <x v="0"/>
  </r>
  <r>
    <s v="4901818"/>
    <x v="12"/>
    <x v="0"/>
    <x v="0"/>
    <x v="0"/>
    <x v="4"/>
    <x v="0"/>
    <x v="0"/>
    <x v="0"/>
    <x v="0"/>
    <x v="0"/>
    <x v="0"/>
    <x v="0"/>
    <x v="0"/>
    <s v="TN"/>
    <s v="Tennessee"/>
    <x v="2"/>
    <x v="0"/>
    <x v="0"/>
  </r>
  <r>
    <s v="4901913"/>
    <x v="10"/>
    <x v="0"/>
    <x v="0"/>
    <x v="0"/>
    <x v="2"/>
    <x v="0"/>
    <x v="4"/>
    <x v="1"/>
    <x v="13"/>
    <x v="0"/>
    <x v="9"/>
    <x v="0"/>
    <x v="1"/>
    <s v="CT"/>
    <s v="International"/>
    <x v="5"/>
    <x v="1"/>
    <x v="0"/>
  </r>
  <r>
    <s v="4901913"/>
    <x v="11"/>
    <x v="0"/>
    <x v="0"/>
    <x v="0"/>
    <x v="2"/>
    <x v="0"/>
    <x v="4"/>
    <x v="1"/>
    <x v="13"/>
    <x v="0"/>
    <x v="9"/>
    <x v="0"/>
    <x v="1"/>
    <s v="CT"/>
    <s v="International"/>
    <x v="5"/>
    <x v="0"/>
    <x v="0"/>
  </r>
  <r>
    <s v="4901913"/>
    <x v="12"/>
    <x v="0"/>
    <x v="0"/>
    <x v="0"/>
    <x v="2"/>
    <x v="0"/>
    <x v="4"/>
    <x v="1"/>
    <x v="13"/>
    <x v="0"/>
    <x v="9"/>
    <x v="0"/>
    <x v="1"/>
    <s v="CT"/>
    <s v="International"/>
    <x v="5"/>
    <x v="0"/>
    <x v="0"/>
  </r>
  <r>
    <s v="4903840"/>
    <x v="10"/>
    <x v="0"/>
    <x v="0"/>
    <x v="0"/>
    <x v="7"/>
    <x v="1"/>
    <x v="0"/>
    <x v="0"/>
    <x v="0"/>
    <x v="0"/>
    <x v="0"/>
    <x v="0"/>
    <x v="0"/>
    <s v="PA"/>
    <s v="Pennsylvania"/>
    <x v="0"/>
    <x v="1"/>
    <x v="1"/>
  </r>
  <r>
    <s v="4903840"/>
    <x v="11"/>
    <x v="0"/>
    <x v="0"/>
    <x v="0"/>
    <x v="7"/>
    <x v="0"/>
    <x v="0"/>
    <x v="0"/>
    <x v="0"/>
    <x v="0"/>
    <x v="0"/>
    <x v="0"/>
    <x v="0"/>
    <s v="PA"/>
    <s v="Pennsylvania"/>
    <x v="0"/>
    <x v="0"/>
    <x v="1"/>
  </r>
  <r>
    <s v="4903840"/>
    <x v="12"/>
    <x v="0"/>
    <x v="0"/>
    <x v="0"/>
    <x v="7"/>
    <x v="2"/>
    <x v="0"/>
    <x v="0"/>
    <x v="0"/>
    <x v="0"/>
    <x v="0"/>
    <x v="0"/>
    <x v="0"/>
    <s v="PA"/>
    <s v="Pennsylvania"/>
    <x v="0"/>
    <x v="0"/>
    <x v="1"/>
  </r>
  <r>
    <s v="4906913"/>
    <x v="12"/>
    <x v="0"/>
    <x v="0"/>
    <x v="0"/>
    <x v="0"/>
    <x v="0"/>
    <x v="0"/>
    <x v="0"/>
    <x v="0"/>
    <x v="0"/>
    <x v="0"/>
    <x v="0"/>
    <x v="0"/>
    <s v="PA"/>
    <s v="Pennsylvania"/>
    <x v="0"/>
    <x v="1"/>
    <x v="0"/>
  </r>
  <r>
    <s v="4907827"/>
    <x v="12"/>
    <x v="0"/>
    <x v="0"/>
    <x v="0"/>
    <x v="1"/>
    <x v="0"/>
    <x v="0"/>
    <x v="0"/>
    <x v="0"/>
    <x v="0"/>
    <x v="0"/>
    <x v="0"/>
    <x v="0"/>
    <s v="PA"/>
    <s v="Pennsylvania"/>
    <x v="0"/>
    <x v="1"/>
    <x v="0"/>
  </r>
  <r>
    <s v="4908106"/>
    <x v="12"/>
    <x v="0"/>
    <x v="0"/>
    <x v="0"/>
    <x v="0"/>
    <x v="0"/>
    <x v="0"/>
    <x v="0"/>
    <x v="0"/>
    <x v="0"/>
    <x v="0"/>
    <x v="0"/>
    <x v="0"/>
    <s v="NJ"/>
    <s v="New Jersey"/>
    <x v="0"/>
    <x v="1"/>
    <x v="0"/>
  </r>
  <r>
    <s v="4908152"/>
    <x v="12"/>
    <x v="0"/>
    <x v="0"/>
    <x v="0"/>
    <x v="4"/>
    <x v="0"/>
    <x v="0"/>
    <x v="0"/>
    <x v="0"/>
    <x v="0"/>
    <x v="0"/>
    <x v="0"/>
    <x v="0"/>
    <s v="IN"/>
    <s v="Indiana"/>
    <x v="3"/>
    <x v="1"/>
    <x v="0"/>
  </r>
  <r>
    <s v="4908388"/>
    <x v="12"/>
    <x v="0"/>
    <x v="0"/>
    <x v="0"/>
    <x v="2"/>
    <x v="0"/>
    <x v="0"/>
    <x v="0"/>
    <x v="0"/>
    <x v="0"/>
    <x v="0"/>
    <x v="0"/>
    <x v="0"/>
    <s v="OH"/>
    <s v="Ohio"/>
    <x v="3"/>
    <x v="1"/>
    <x v="0"/>
  </r>
  <r>
    <s v="4908422"/>
    <x v="12"/>
    <x v="0"/>
    <x v="0"/>
    <x v="0"/>
    <x v="1"/>
    <x v="0"/>
    <x v="0"/>
    <x v="0"/>
    <x v="0"/>
    <x v="0"/>
    <x v="0"/>
    <x v="0"/>
    <x v="0"/>
    <s v="PA"/>
    <s v="Pennsylvania"/>
    <x v="0"/>
    <x v="1"/>
    <x v="0"/>
  </r>
  <r>
    <s v="4908508"/>
    <x v="12"/>
    <x v="0"/>
    <x v="0"/>
    <x v="0"/>
    <x v="4"/>
    <x v="0"/>
    <x v="0"/>
    <x v="0"/>
    <x v="0"/>
    <x v="0"/>
    <x v="0"/>
    <x v="0"/>
    <x v="0"/>
    <s v="FL"/>
    <s v="Florida"/>
    <x v="2"/>
    <x v="1"/>
    <x v="0"/>
  </r>
  <r>
    <s v="4908590"/>
    <x v="12"/>
    <x v="0"/>
    <x v="0"/>
    <x v="0"/>
    <x v="4"/>
    <x v="0"/>
    <x v="0"/>
    <x v="0"/>
    <x v="0"/>
    <x v="0"/>
    <x v="0"/>
    <x v="0"/>
    <x v="0"/>
    <s v="NY"/>
    <s v="New York"/>
    <x v="0"/>
    <x v="1"/>
    <x v="0"/>
  </r>
  <r>
    <s v="4908644"/>
    <x v="12"/>
    <x v="0"/>
    <x v="0"/>
    <x v="0"/>
    <x v="4"/>
    <x v="0"/>
    <x v="4"/>
    <x v="1"/>
    <x v="9"/>
    <x v="0"/>
    <x v="0"/>
    <x v="0"/>
    <x v="0"/>
    <s v="PA"/>
    <s v="Pennsylvania"/>
    <x v="0"/>
    <x v="1"/>
    <x v="1"/>
  </r>
  <r>
    <s v="4908668"/>
    <x v="12"/>
    <x v="0"/>
    <x v="0"/>
    <x v="0"/>
    <x v="4"/>
    <x v="0"/>
    <x v="0"/>
    <x v="0"/>
    <x v="0"/>
    <x v="0"/>
    <x v="0"/>
    <x v="0"/>
    <x v="0"/>
    <s v="PA"/>
    <s v="Pennsylvania"/>
    <x v="0"/>
    <x v="1"/>
    <x v="0"/>
  </r>
  <r>
    <s v="4908685"/>
    <x v="12"/>
    <x v="0"/>
    <x v="0"/>
    <x v="0"/>
    <x v="2"/>
    <x v="0"/>
    <x v="2"/>
    <x v="0"/>
    <x v="0"/>
    <x v="0"/>
    <x v="0"/>
    <x v="0"/>
    <x v="0"/>
    <s v="PA"/>
    <s v="Pennsylvania"/>
    <x v="0"/>
    <x v="1"/>
    <x v="2"/>
  </r>
  <r>
    <s v="4912257"/>
    <x v="12"/>
    <x v="0"/>
    <x v="3"/>
    <x v="1"/>
    <x v="9"/>
    <x v="0"/>
    <x v="1"/>
    <x v="2"/>
    <x v="8"/>
    <x v="0"/>
    <x v="6"/>
    <x v="0"/>
    <x v="1"/>
    <s v=" "/>
    <s v="International"/>
    <x v="5"/>
    <x v="0"/>
    <x v="2"/>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50">
  <r>
    <s v="0938065"/>
    <x v="0"/>
    <x v="0"/>
    <x v="0"/>
    <x v="0"/>
    <x v="0"/>
    <x v="0"/>
  </r>
  <r>
    <s v="3185146"/>
    <x v="0"/>
    <x v="0"/>
    <x v="0"/>
    <x v="0"/>
    <x v="0"/>
    <x v="1"/>
  </r>
  <r>
    <s v="3329741"/>
    <x v="1"/>
    <x v="0"/>
    <x v="0"/>
    <x v="0"/>
    <x v="0"/>
    <x v="0"/>
  </r>
  <r>
    <s v="3451118"/>
    <x v="2"/>
    <x v="0"/>
    <x v="0"/>
    <x v="0"/>
    <x v="0"/>
    <x v="0"/>
  </r>
  <r>
    <s v="3456166"/>
    <x v="3"/>
    <x v="0"/>
    <x v="0"/>
    <x v="0"/>
    <x v="0"/>
    <x v="1"/>
  </r>
  <r>
    <s v="3573565"/>
    <x v="2"/>
    <x v="0"/>
    <x v="0"/>
    <x v="0"/>
    <x v="0"/>
    <x v="2"/>
  </r>
  <r>
    <s v="3573565"/>
    <x v="0"/>
    <x v="0"/>
    <x v="0"/>
    <x v="0"/>
    <x v="0"/>
    <x v="2"/>
  </r>
  <r>
    <s v="3606958"/>
    <x v="0"/>
    <x v="0"/>
    <x v="0"/>
    <x v="0"/>
    <x v="0"/>
    <x v="2"/>
  </r>
  <r>
    <s v="3682400"/>
    <x v="3"/>
    <x v="0"/>
    <x v="0"/>
    <x v="0"/>
    <x v="0"/>
    <x v="0"/>
  </r>
  <r>
    <s v="3815988"/>
    <x v="0"/>
    <x v="0"/>
    <x v="0"/>
    <x v="0"/>
    <x v="0"/>
    <x v="0"/>
  </r>
  <r>
    <s v="3914696"/>
    <x v="1"/>
    <x v="0"/>
    <x v="0"/>
    <x v="0"/>
    <x v="0"/>
    <x v="1"/>
  </r>
  <r>
    <s v="3957612"/>
    <x v="3"/>
    <x v="0"/>
    <x v="1"/>
    <x v="0"/>
    <x v="1"/>
    <x v="1"/>
  </r>
  <r>
    <s v="3994622"/>
    <x v="2"/>
    <x v="0"/>
    <x v="0"/>
    <x v="0"/>
    <x v="0"/>
    <x v="0"/>
  </r>
  <r>
    <s v="4047697"/>
    <x v="2"/>
    <x v="0"/>
    <x v="0"/>
    <x v="0"/>
    <x v="0"/>
    <x v="2"/>
  </r>
  <r>
    <s v="4056593"/>
    <x v="1"/>
    <x v="0"/>
    <x v="0"/>
    <x v="0"/>
    <x v="0"/>
    <x v="1"/>
  </r>
  <r>
    <s v="4085246"/>
    <x v="3"/>
    <x v="0"/>
    <x v="0"/>
    <x v="0"/>
    <x v="0"/>
    <x v="0"/>
  </r>
  <r>
    <s v="4087510"/>
    <x v="1"/>
    <x v="0"/>
    <x v="0"/>
    <x v="0"/>
    <x v="0"/>
    <x v="0"/>
  </r>
  <r>
    <s v="4088867"/>
    <x v="3"/>
    <x v="0"/>
    <x v="0"/>
    <x v="0"/>
    <x v="0"/>
    <x v="2"/>
  </r>
  <r>
    <s v="4088867"/>
    <x v="4"/>
    <x v="0"/>
    <x v="0"/>
    <x v="0"/>
    <x v="2"/>
    <x v="2"/>
  </r>
  <r>
    <s v="4098754"/>
    <x v="0"/>
    <x v="0"/>
    <x v="1"/>
    <x v="1"/>
    <x v="1"/>
    <x v="3"/>
  </r>
  <r>
    <s v="4133724"/>
    <x v="1"/>
    <x v="0"/>
    <x v="0"/>
    <x v="0"/>
    <x v="0"/>
    <x v="1"/>
  </r>
  <r>
    <s v="4167818"/>
    <x v="1"/>
    <x v="0"/>
    <x v="0"/>
    <x v="0"/>
    <x v="0"/>
    <x v="1"/>
  </r>
  <r>
    <s v="4167958"/>
    <x v="2"/>
    <x v="0"/>
    <x v="0"/>
    <x v="0"/>
    <x v="0"/>
    <x v="3"/>
  </r>
  <r>
    <s v="4172784"/>
    <x v="0"/>
    <x v="0"/>
    <x v="0"/>
    <x v="0"/>
    <x v="0"/>
    <x v="2"/>
  </r>
  <r>
    <s v="4203460"/>
    <x v="5"/>
    <x v="0"/>
    <x v="0"/>
    <x v="0"/>
    <x v="0"/>
    <x v="1"/>
  </r>
  <r>
    <s v="4207120"/>
    <x v="3"/>
    <x v="0"/>
    <x v="0"/>
    <x v="0"/>
    <x v="0"/>
    <x v="1"/>
  </r>
  <r>
    <s v="4210904"/>
    <x v="0"/>
    <x v="0"/>
    <x v="0"/>
    <x v="0"/>
    <x v="0"/>
    <x v="2"/>
  </r>
  <r>
    <s v="4249666"/>
    <x v="2"/>
    <x v="0"/>
    <x v="0"/>
    <x v="0"/>
    <x v="0"/>
    <x v="0"/>
  </r>
  <r>
    <s v="4259016"/>
    <x v="2"/>
    <x v="0"/>
    <x v="0"/>
    <x v="0"/>
    <x v="0"/>
    <x v="1"/>
  </r>
  <r>
    <s v="4268414"/>
    <x v="3"/>
    <x v="0"/>
    <x v="0"/>
    <x v="0"/>
    <x v="0"/>
    <x v="1"/>
  </r>
  <r>
    <s v="4269765"/>
    <x v="3"/>
    <x v="0"/>
    <x v="0"/>
    <x v="0"/>
    <x v="0"/>
    <x v="0"/>
  </r>
  <r>
    <s v="4272099"/>
    <x v="0"/>
    <x v="0"/>
    <x v="0"/>
    <x v="0"/>
    <x v="0"/>
    <x v="1"/>
  </r>
  <r>
    <s v="4273393"/>
    <x v="3"/>
    <x v="0"/>
    <x v="0"/>
    <x v="0"/>
    <x v="0"/>
    <x v="1"/>
  </r>
  <r>
    <s v="4273544"/>
    <x v="2"/>
    <x v="0"/>
    <x v="0"/>
    <x v="0"/>
    <x v="0"/>
    <x v="1"/>
  </r>
  <r>
    <s v="4277242"/>
    <x v="0"/>
    <x v="0"/>
    <x v="0"/>
    <x v="0"/>
    <x v="0"/>
    <x v="1"/>
  </r>
  <r>
    <s v="4292519"/>
    <x v="1"/>
    <x v="0"/>
    <x v="0"/>
    <x v="0"/>
    <x v="0"/>
    <x v="3"/>
  </r>
  <r>
    <s v="4298963"/>
    <x v="6"/>
    <x v="0"/>
    <x v="1"/>
    <x v="1"/>
    <x v="1"/>
    <x v="1"/>
  </r>
  <r>
    <s v="4302754"/>
    <x v="3"/>
    <x v="0"/>
    <x v="0"/>
    <x v="0"/>
    <x v="0"/>
    <x v="3"/>
  </r>
  <r>
    <s v="4302988"/>
    <x v="4"/>
    <x v="0"/>
    <x v="0"/>
    <x v="0"/>
    <x v="2"/>
    <x v="1"/>
  </r>
  <r>
    <s v="4320937"/>
    <x v="1"/>
    <x v="0"/>
    <x v="0"/>
    <x v="0"/>
    <x v="0"/>
    <x v="3"/>
  </r>
  <r>
    <s v="4321063"/>
    <x v="6"/>
    <x v="0"/>
    <x v="0"/>
    <x v="0"/>
    <x v="3"/>
    <x v="1"/>
  </r>
  <r>
    <s v="4325474"/>
    <x v="1"/>
    <x v="0"/>
    <x v="0"/>
    <x v="0"/>
    <x v="0"/>
    <x v="0"/>
  </r>
  <r>
    <s v="4330926"/>
    <x v="2"/>
    <x v="0"/>
    <x v="0"/>
    <x v="0"/>
    <x v="0"/>
    <x v="1"/>
  </r>
  <r>
    <s v="4340075"/>
    <x v="3"/>
    <x v="0"/>
    <x v="0"/>
    <x v="0"/>
    <x v="0"/>
    <x v="0"/>
  </r>
  <r>
    <s v="4340162"/>
    <x v="3"/>
    <x v="0"/>
    <x v="0"/>
    <x v="0"/>
    <x v="0"/>
    <x v="0"/>
  </r>
  <r>
    <s v="4340162"/>
    <x v="5"/>
    <x v="0"/>
    <x v="0"/>
    <x v="0"/>
    <x v="0"/>
    <x v="0"/>
  </r>
  <r>
    <s v="4340162"/>
    <x v="4"/>
    <x v="0"/>
    <x v="0"/>
    <x v="0"/>
    <x v="2"/>
    <x v="0"/>
  </r>
  <r>
    <s v="4354969"/>
    <x v="4"/>
    <x v="0"/>
    <x v="1"/>
    <x v="1"/>
    <x v="1"/>
    <x v="3"/>
  </r>
  <r>
    <s v="4370260"/>
    <x v="0"/>
    <x v="0"/>
    <x v="0"/>
    <x v="0"/>
    <x v="0"/>
    <x v="1"/>
  </r>
  <r>
    <s v="4371965"/>
    <x v="3"/>
    <x v="0"/>
    <x v="0"/>
    <x v="0"/>
    <x v="0"/>
    <x v="1"/>
  </r>
  <r>
    <s v="4449855"/>
    <x v="1"/>
    <x v="0"/>
    <x v="0"/>
    <x v="0"/>
    <x v="0"/>
    <x v="1"/>
  </r>
  <r>
    <s v="4461782"/>
    <x v="2"/>
    <x v="0"/>
    <x v="0"/>
    <x v="0"/>
    <x v="0"/>
    <x v="2"/>
  </r>
  <r>
    <s v="4463086"/>
    <x v="1"/>
    <x v="0"/>
    <x v="1"/>
    <x v="1"/>
    <x v="1"/>
    <x v="1"/>
  </r>
  <r>
    <s v="4463088"/>
    <x v="0"/>
    <x v="0"/>
    <x v="1"/>
    <x v="1"/>
    <x v="1"/>
    <x v="3"/>
  </r>
  <r>
    <s v="4463651"/>
    <x v="6"/>
    <x v="0"/>
    <x v="0"/>
    <x v="0"/>
    <x v="3"/>
    <x v="0"/>
  </r>
  <r>
    <s v="4464431"/>
    <x v="6"/>
    <x v="0"/>
    <x v="0"/>
    <x v="0"/>
    <x v="3"/>
    <x v="3"/>
  </r>
  <r>
    <s v="4467281"/>
    <x v="3"/>
    <x v="0"/>
    <x v="0"/>
    <x v="0"/>
    <x v="0"/>
    <x v="1"/>
  </r>
  <r>
    <s v="4469016"/>
    <x v="5"/>
    <x v="0"/>
    <x v="1"/>
    <x v="0"/>
    <x v="0"/>
    <x v="3"/>
  </r>
  <r>
    <s v="4482636"/>
    <x v="3"/>
    <x v="0"/>
    <x v="0"/>
    <x v="0"/>
    <x v="0"/>
    <x v="3"/>
  </r>
  <r>
    <s v="4501333"/>
    <x v="4"/>
    <x v="0"/>
    <x v="0"/>
    <x v="0"/>
    <x v="2"/>
    <x v="3"/>
  </r>
  <r>
    <s v="4516619"/>
    <x v="3"/>
    <x v="0"/>
    <x v="1"/>
    <x v="0"/>
    <x v="1"/>
    <x v="3"/>
  </r>
  <r>
    <s v="4521076"/>
    <x v="1"/>
    <x v="0"/>
    <x v="0"/>
    <x v="0"/>
    <x v="0"/>
    <x v="0"/>
  </r>
  <r>
    <s v="4616041"/>
    <x v="3"/>
    <x v="0"/>
    <x v="1"/>
    <x v="0"/>
    <x v="1"/>
    <x v="2"/>
  </r>
  <r>
    <s v="4617662"/>
    <x v="6"/>
    <x v="0"/>
    <x v="0"/>
    <x v="0"/>
    <x v="3"/>
    <x v="2"/>
  </r>
  <r>
    <s v="4618357"/>
    <x v="3"/>
    <x v="0"/>
    <x v="0"/>
    <x v="0"/>
    <x v="0"/>
    <x v="0"/>
  </r>
  <r>
    <s v="4622056"/>
    <x v="3"/>
    <x v="0"/>
    <x v="1"/>
    <x v="0"/>
    <x v="0"/>
    <x v="0"/>
  </r>
  <r>
    <s v="4644697"/>
    <x v="1"/>
    <x v="0"/>
    <x v="0"/>
    <x v="0"/>
    <x v="0"/>
    <x v="0"/>
  </r>
  <r>
    <s v="4646460"/>
    <x v="1"/>
    <x v="0"/>
    <x v="0"/>
    <x v="0"/>
    <x v="0"/>
    <x v="3"/>
  </r>
  <r>
    <s v="4646494"/>
    <x v="0"/>
    <x v="0"/>
    <x v="1"/>
    <x v="1"/>
    <x v="1"/>
    <x v="1"/>
  </r>
  <r>
    <s v="4646540"/>
    <x v="0"/>
    <x v="0"/>
    <x v="0"/>
    <x v="0"/>
    <x v="0"/>
    <x v="4"/>
  </r>
  <r>
    <s v="4646674"/>
    <x v="2"/>
    <x v="0"/>
    <x v="0"/>
    <x v="0"/>
    <x v="0"/>
    <x v="1"/>
  </r>
  <r>
    <s v="4648516"/>
    <x v="3"/>
    <x v="0"/>
    <x v="1"/>
    <x v="0"/>
    <x v="1"/>
    <x v="1"/>
  </r>
  <r>
    <s v="4648550"/>
    <x v="3"/>
    <x v="0"/>
    <x v="1"/>
    <x v="0"/>
    <x v="1"/>
    <x v="3"/>
  </r>
  <r>
    <s v="4648638"/>
    <x v="5"/>
    <x v="0"/>
    <x v="0"/>
    <x v="0"/>
    <x v="0"/>
    <x v="1"/>
  </r>
  <r>
    <s v="4654653"/>
    <x v="3"/>
    <x v="0"/>
    <x v="0"/>
    <x v="0"/>
    <x v="0"/>
    <x v="1"/>
  </r>
  <r>
    <s v="4654653"/>
    <x v="4"/>
    <x v="0"/>
    <x v="0"/>
    <x v="0"/>
    <x v="2"/>
    <x v="1"/>
  </r>
  <r>
    <s v="4672068"/>
    <x v="2"/>
    <x v="0"/>
    <x v="0"/>
    <x v="0"/>
    <x v="0"/>
    <x v="0"/>
  </r>
  <r>
    <s v="4689200"/>
    <x v="2"/>
    <x v="0"/>
    <x v="0"/>
    <x v="0"/>
    <x v="0"/>
    <x v="3"/>
  </r>
  <r>
    <s v="4707092"/>
    <x v="5"/>
    <x v="0"/>
    <x v="1"/>
    <x v="0"/>
    <x v="1"/>
    <x v="3"/>
  </r>
  <r>
    <s v="4713409"/>
    <x v="6"/>
    <x v="0"/>
    <x v="0"/>
    <x v="0"/>
    <x v="3"/>
    <x v="0"/>
  </r>
  <r>
    <s v="4725200"/>
    <x v="5"/>
    <x v="0"/>
    <x v="0"/>
    <x v="0"/>
    <x v="0"/>
    <x v="5"/>
  </r>
  <r>
    <s v="4725403"/>
    <x v="5"/>
    <x v="0"/>
    <x v="0"/>
    <x v="0"/>
    <x v="0"/>
    <x v="1"/>
  </r>
  <r>
    <s v="4727029"/>
    <x v="5"/>
    <x v="0"/>
    <x v="1"/>
    <x v="0"/>
    <x v="1"/>
    <x v="5"/>
  </r>
  <r>
    <s v="4778780"/>
    <x v="5"/>
    <x v="0"/>
    <x v="0"/>
    <x v="0"/>
    <x v="0"/>
    <x v="1"/>
  </r>
  <r>
    <s v="4789820"/>
    <x v="4"/>
    <x v="0"/>
    <x v="0"/>
    <x v="0"/>
    <x v="2"/>
    <x v="2"/>
  </r>
  <r>
    <s v="4797438"/>
    <x v="3"/>
    <x v="0"/>
    <x v="0"/>
    <x v="0"/>
    <x v="0"/>
    <x v="3"/>
  </r>
  <r>
    <s v="4808792"/>
    <x v="2"/>
    <x v="0"/>
    <x v="0"/>
    <x v="0"/>
    <x v="0"/>
    <x v="2"/>
  </r>
  <r>
    <s v="4820561"/>
    <x v="5"/>
    <x v="0"/>
    <x v="0"/>
    <x v="0"/>
    <x v="0"/>
    <x v="0"/>
  </r>
  <r>
    <s v="4822144"/>
    <x v="6"/>
    <x v="0"/>
    <x v="0"/>
    <x v="0"/>
    <x v="3"/>
    <x v="3"/>
  </r>
  <r>
    <s v="4822528"/>
    <x v="5"/>
    <x v="0"/>
    <x v="0"/>
    <x v="0"/>
    <x v="0"/>
    <x v="0"/>
  </r>
  <r>
    <s v="4823280"/>
    <x v="4"/>
    <x v="0"/>
    <x v="1"/>
    <x v="0"/>
    <x v="2"/>
    <x v="2"/>
  </r>
  <r>
    <s v="4829462"/>
    <x v="5"/>
    <x v="0"/>
    <x v="1"/>
    <x v="0"/>
    <x v="0"/>
    <x v="3"/>
  </r>
  <r>
    <s v="4850818"/>
    <x v="4"/>
    <x v="0"/>
    <x v="0"/>
    <x v="0"/>
    <x v="2"/>
    <x v="0"/>
  </r>
  <r>
    <s v="4857200"/>
    <x v="0"/>
    <x v="0"/>
    <x v="0"/>
    <x v="0"/>
    <x v="0"/>
    <x v="1"/>
  </r>
  <r>
    <s v="4857522"/>
    <x v="1"/>
    <x v="0"/>
    <x v="0"/>
    <x v="0"/>
    <x v="0"/>
    <x v="0"/>
  </r>
  <r>
    <s v="4857546"/>
    <x v="2"/>
    <x v="0"/>
    <x v="0"/>
    <x v="0"/>
    <x v="0"/>
    <x v="0"/>
  </r>
  <r>
    <s v="4857810"/>
    <x v="0"/>
    <x v="0"/>
    <x v="0"/>
    <x v="0"/>
    <x v="0"/>
    <x v="1"/>
  </r>
  <r>
    <s v="4858669"/>
    <x v="2"/>
    <x v="0"/>
    <x v="0"/>
    <x v="0"/>
    <x v="0"/>
    <x v="0"/>
  </r>
  <r>
    <s v="4861469"/>
    <x v="2"/>
    <x v="0"/>
    <x v="0"/>
    <x v="0"/>
    <x v="0"/>
    <x v="1"/>
  </r>
  <r>
    <s v="4861938"/>
    <x v="4"/>
    <x v="0"/>
    <x v="0"/>
    <x v="0"/>
    <x v="2"/>
    <x v="3"/>
  </r>
  <r>
    <s v="4862017"/>
    <x v="4"/>
    <x v="0"/>
    <x v="0"/>
    <x v="0"/>
    <x v="2"/>
    <x v="1"/>
  </r>
  <r>
    <s v="4862744"/>
    <x v="3"/>
    <x v="0"/>
    <x v="0"/>
    <x v="0"/>
    <x v="0"/>
    <x v="0"/>
  </r>
  <r>
    <s v="4864748"/>
    <x v="4"/>
    <x v="0"/>
    <x v="1"/>
    <x v="1"/>
    <x v="1"/>
    <x v="2"/>
  </r>
  <r>
    <s v="4864970"/>
    <x v="2"/>
    <x v="0"/>
    <x v="1"/>
    <x v="0"/>
    <x v="1"/>
    <x v="1"/>
  </r>
  <r>
    <s v="4864978"/>
    <x v="2"/>
    <x v="0"/>
    <x v="0"/>
    <x v="0"/>
    <x v="0"/>
    <x v="1"/>
  </r>
  <r>
    <s v="4864995"/>
    <x v="2"/>
    <x v="0"/>
    <x v="0"/>
    <x v="0"/>
    <x v="0"/>
    <x v="1"/>
  </r>
  <r>
    <s v="4865011"/>
    <x v="2"/>
    <x v="0"/>
    <x v="1"/>
    <x v="0"/>
    <x v="0"/>
    <x v="4"/>
  </r>
  <r>
    <s v="4865012"/>
    <x v="2"/>
    <x v="0"/>
    <x v="0"/>
    <x v="0"/>
    <x v="0"/>
    <x v="5"/>
  </r>
  <r>
    <s v="4865056"/>
    <x v="2"/>
    <x v="0"/>
    <x v="0"/>
    <x v="0"/>
    <x v="0"/>
    <x v="5"/>
  </r>
  <r>
    <s v="4865069"/>
    <x v="2"/>
    <x v="0"/>
    <x v="1"/>
    <x v="1"/>
    <x v="1"/>
    <x v="3"/>
  </r>
  <r>
    <s v="4865095"/>
    <x v="2"/>
    <x v="0"/>
    <x v="0"/>
    <x v="0"/>
    <x v="0"/>
    <x v="1"/>
  </r>
  <r>
    <s v="4865108"/>
    <x v="2"/>
    <x v="0"/>
    <x v="0"/>
    <x v="0"/>
    <x v="0"/>
    <x v="3"/>
  </r>
  <r>
    <s v="4865109"/>
    <x v="2"/>
    <x v="0"/>
    <x v="0"/>
    <x v="0"/>
    <x v="0"/>
    <x v="2"/>
  </r>
  <r>
    <s v="4865111"/>
    <x v="2"/>
    <x v="0"/>
    <x v="0"/>
    <x v="0"/>
    <x v="0"/>
    <x v="1"/>
  </r>
  <r>
    <s v="4865148"/>
    <x v="2"/>
    <x v="0"/>
    <x v="0"/>
    <x v="0"/>
    <x v="0"/>
    <x v="1"/>
  </r>
  <r>
    <s v="4865188"/>
    <x v="2"/>
    <x v="0"/>
    <x v="0"/>
    <x v="0"/>
    <x v="0"/>
    <x v="1"/>
  </r>
  <r>
    <s v="4865196"/>
    <x v="2"/>
    <x v="0"/>
    <x v="0"/>
    <x v="0"/>
    <x v="0"/>
    <x v="0"/>
  </r>
  <r>
    <s v="4865197"/>
    <x v="2"/>
    <x v="0"/>
    <x v="0"/>
    <x v="0"/>
    <x v="0"/>
    <x v="0"/>
  </r>
  <r>
    <s v="4865231"/>
    <x v="2"/>
    <x v="0"/>
    <x v="0"/>
    <x v="0"/>
    <x v="0"/>
    <x v="1"/>
  </r>
  <r>
    <s v="4865232"/>
    <x v="2"/>
    <x v="0"/>
    <x v="1"/>
    <x v="1"/>
    <x v="1"/>
    <x v="5"/>
  </r>
  <r>
    <s v="4865235"/>
    <x v="2"/>
    <x v="0"/>
    <x v="0"/>
    <x v="0"/>
    <x v="0"/>
    <x v="3"/>
  </r>
  <r>
    <s v="4865236"/>
    <x v="2"/>
    <x v="0"/>
    <x v="0"/>
    <x v="0"/>
    <x v="0"/>
    <x v="0"/>
  </r>
  <r>
    <s v="4865237"/>
    <x v="2"/>
    <x v="0"/>
    <x v="1"/>
    <x v="1"/>
    <x v="1"/>
    <x v="2"/>
  </r>
  <r>
    <s v="4865238"/>
    <x v="2"/>
    <x v="0"/>
    <x v="0"/>
    <x v="0"/>
    <x v="0"/>
    <x v="1"/>
  </r>
  <r>
    <s v="4865242"/>
    <x v="2"/>
    <x v="0"/>
    <x v="1"/>
    <x v="1"/>
    <x v="1"/>
    <x v="4"/>
  </r>
  <r>
    <s v="4865246"/>
    <x v="2"/>
    <x v="0"/>
    <x v="0"/>
    <x v="0"/>
    <x v="0"/>
    <x v="1"/>
  </r>
  <r>
    <s v="4865250"/>
    <x v="2"/>
    <x v="0"/>
    <x v="0"/>
    <x v="0"/>
    <x v="0"/>
    <x v="4"/>
  </r>
  <r>
    <s v="4865251"/>
    <x v="2"/>
    <x v="0"/>
    <x v="1"/>
    <x v="1"/>
    <x v="1"/>
    <x v="3"/>
  </r>
  <r>
    <s v="4865253"/>
    <x v="2"/>
    <x v="0"/>
    <x v="0"/>
    <x v="0"/>
    <x v="0"/>
    <x v="1"/>
  </r>
  <r>
    <s v="4865257"/>
    <x v="2"/>
    <x v="0"/>
    <x v="0"/>
    <x v="0"/>
    <x v="0"/>
    <x v="5"/>
  </r>
  <r>
    <s v="4865258"/>
    <x v="2"/>
    <x v="0"/>
    <x v="0"/>
    <x v="0"/>
    <x v="0"/>
    <x v="3"/>
  </r>
  <r>
    <s v="4865263"/>
    <x v="2"/>
    <x v="0"/>
    <x v="0"/>
    <x v="0"/>
    <x v="0"/>
    <x v="2"/>
  </r>
  <r>
    <s v="4865264"/>
    <x v="2"/>
    <x v="0"/>
    <x v="0"/>
    <x v="0"/>
    <x v="0"/>
    <x v="1"/>
  </r>
  <r>
    <s v="4865266"/>
    <x v="2"/>
    <x v="0"/>
    <x v="0"/>
    <x v="0"/>
    <x v="0"/>
    <x v="0"/>
  </r>
  <r>
    <s v="4865267"/>
    <x v="2"/>
    <x v="0"/>
    <x v="1"/>
    <x v="0"/>
    <x v="0"/>
    <x v="3"/>
  </r>
  <r>
    <s v="4865270"/>
    <x v="2"/>
    <x v="0"/>
    <x v="0"/>
    <x v="0"/>
    <x v="0"/>
    <x v="2"/>
  </r>
  <r>
    <s v="4865280"/>
    <x v="2"/>
    <x v="0"/>
    <x v="0"/>
    <x v="0"/>
    <x v="0"/>
    <x v="1"/>
  </r>
  <r>
    <s v="4865282"/>
    <x v="2"/>
    <x v="0"/>
    <x v="1"/>
    <x v="1"/>
    <x v="1"/>
    <x v="2"/>
  </r>
  <r>
    <s v="4865284"/>
    <x v="2"/>
    <x v="0"/>
    <x v="0"/>
    <x v="0"/>
    <x v="0"/>
    <x v="1"/>
  </r>
  <r>
    <s v="4865285"/>
    <x v="2"/>
    <x v="0"/>
    <x v="0"/>
    <x v="0"/>
    <x v="0"/>
    <x v="1"/>
  </r>
  <r>
    <s v="4865292"/>
    <x v="2"/>
    <x v="0"/>
    <x v="0"/>
    <x v="0"/>
    <x v="0"/>
    <x v="1"/>
  </r>
  <r>
    <s v="4865296"/>
    <x v="2"/>
    <x v="0"/>
    <x v="0"/>
    <x v="0"/>
    <x v="0"/>
    <x v="2"/>
  </r>
  <r>
    <s v="4865300"/>
    <x v="2"/>
    <x v="0"/>
    <x v="0"/>
    <x v="0"/>
    <x v="0"/>
    <x v="3"/>
  </r>
  <r>
    <s v="4865303"/>
    <x v="2"/>
    <x v="0"/>
    <x v="0"/>
    <x v="0"/>
    <x v="0"/>
    <x v="3"/>
  </r>
  <r>
    <s v="4865306"/>
    <x v="2"/>
    <x v="0"/>
    <x v="1"/>
    <x v="0"/>
    <x v="0"/>
    <x v="3"/>
  </r>
  <r>
    <s v="4865312"/>
    <x v="2"/>
    <x v="0"/>
    <x v="0"/>
    <x v="0"/>
    <x v="0"/>
    <x v="3"/>
  </r>
  <r>
    <s v="4865315"/>
    <x v="2"/>
    <x v="0"/>
    <x v="0"/>
    <x v="0"/>
    <x v="0"/>
    <x v="1"/>
  </r>
  <r>
    <s v="4865318"/>
    <x v="2"/>
    <x v="0"/>
    <x v="1"/>
    <x v="1"/>
    <x v="1"/>
    <x v="3"/>
  </r>
  <r>
    <s v="4865319"/>
    <x v="2"/>
    <x v="0"/>
    <x v="0"/>
    <x v="0"/>
    <x v="0"/>
    <x v="1"/>
  </r>
  <r>
    <s v="4865342"/>
    <x v="2"/>
    <x v="0"/>
    <x v="0"/>
    <x v="0"/>
    <x v="0"/>
    <x v="2"/>
  </r>
  <r>
    <s v="4865343"/>
    <x v="2"/>
    <x v="0"/>
    <x v="1"/>
    <x v="1"/>
    <x v="1"/>
    <x v="1"/>
  </r>
  <r>
    <s v="4865345"/>
    <x v="2"/>
    <x v="0"/>
    <x v="0"/>
    <x v="0"/>
    <x v="0"/>
    <x v="2"/>
  </r>
  <r>
    <s v="4865351"/>
    <x v="2"/>
    <x v="0"/>
    <x v="1"/>
    <x v="0"/>
    <x v="0"/>
    <x v="3"/>
  </r>
  <r>
    <s v="4865374"/>
    <x v="2"/>
    <x v="0"/>
    <x v="0"/>
    <x v="0"/>
    <x v="0"/>
    <x v="4"/>
  </r>
  <r>
    <s v="4865398"/>
    <x v="2"/>
    <x v="0"/>
    <x v="1"/>
    <x v="0"/>
    <x v="0"/>
    <x v="4"/>
  </r>
  <r>
    <s v="4865859"/>
    <x v="2"/>
    <x v="0"/>
    <x v="0"/>
    <x v="0"/>
    <x v="0"/>
    <x v="5"/>
  </r>
  <r>
    <s v="4865864"/>
    <x v="2"/>
    <x v="0"/>
    <x v="0"/>
    <x v="0"/>
    <x v="0"/>
    <x v="5"/>
  </r>
  <r>
    <s v="4865867"/>
    <x v="2"/>
    <x v="0"/>
    <x v="1"/>
    <x v="1"/>
    <x v="1"/>
    <x v="5"/>
  </r>
  <r>
    <s v="4865880"/>
    <x v="2"/>
    <x v="0"/>
    <x v="1"/>
    <x v="0"/>
    <x v="0"/>
    <x v="5"/>
  </r>
  <r>
    <s v="4865882"/>
    <x v="2"/>
    <x v="0"/>
    <x v="1"/>
    <x v="0"/>
    <x v="0"/>
    <x v="5"/>
  </r>
  <r>
    <s v="4865891"/>
    <x v="2"/>
    <x v="0"/>
    <x v="0"/>
    <x v="0"/>
    <x v="0"/>
    <x v="5"/>
  </r>
  <r>
    <s v="4865894"/>
    <x v="2"/>
    <x v="0"/>
    <x v="0"/>
    <x v="0"/>
    <x v="0"/>
    <x v="5"/>
  </r>
  <r>
    <s v="4865903"/>
    <x v="2"/>
    <x v="0"/>
    <x v="0"/>
    <x v="0"/>
    <x v="0"/>
    <x v="0"/>
  </r>
  <r>
    <s v="4865924"/>
    <x v="2"/>
    <x v="0"/>
    <x v="0"/>
    <x v="0"/>
    <x v="0"/>
    <x v="5"/>
  </r>
  <r>
    <s v="4865936"/>
    <x v="2"/>
    <x v="0"/>
    <x v="0"/>
    <x v="0"/>
    <x v="0"/>
    <x v="0"/>
  </r>
  <r>
    <s v="4865938"/>
    <x v="2"/>
    <x v="0"/>
    <x v="0"/>
    <x v="0"/>
    <x v="0"/>
    <x v="5"/>
  </r>
  <r>
    <s v="4865944"/>
    <x v="2"/>
    <x v="0"/>
    <x v="0"/>
    <x v="0"/>
    <x v="0"/>
    <x v="3"/>
  </r>
  <r>
    <s v="4866045"/>
    <x v="2"/>
    <x v="0"/>
    <x v="0"/>
    <x v="0"/>
    <x v="0"/>
    <x v="0"/>
  </r>
  <r>
    <s v="4866050"/>
    <x v="2"/>
    <x v="0"/>
    <x v="0"/>
    <x v="0"/>
    <x v="0"/>
    <x v="0"/>
  </r>
  <r>
    <s v="4866066"/>
    <x v="2"/>
    <x v="0"/>
    <x v="0"/>
    <x v="0"/>
    <x v="0"/>
    <x v="0"/>
  </r>
  <r>
    <s v="4866071"/>
    <x v="2"/>
    <x v="0"/>
    <x v="0"/>
    <x v="0"/>
    <x v="0"/>
    <x v="0"/>
  </r>
  <r>
    <s v="4866088"/>
    <x v="2"/>
    <x v="0"/>
    <x v="0"/>
    <x v="0"/>
    <x v="0"/>
    <x v="0"/>
  </r>
  <r>
    <s v="4866101"/>
    <x v="2"/>
    <x v="0"/>
    <x v="1"/>
    <x v="1"/>
    <x v="1"/>
    <x v="1"/>
  </r>
  <r>
    <s v="4866118"/>
    <x v="2"/>
    <x v="0"/>
    <x v="0"/>
    <x v="0"/>
    <x v="0"/>
    <x v="0"/>
  </r>
  <r>
    <s v="4866145"/>
    <x v="2"/>
    <x v="0"/>
    <x v="0"/>
    <x v="0"/>
    <x v="0"/>
    <x v="0"/>
  </r>
  <r>
    <s v="4866171"/>
    <x v="2"/>
    <x v="0"/>
    <x v="0"/>
    <x v="0"/>
    <x v="0"/>
    <x v="0"/>
  </r>
  <r>
    <s v="4866279"/>
    <x v="6"/>
    <x v="0"/>
    <x v="1"/>
    <x v="1"/>
    <x v="1"/>
    <x v="1"/>
  </r>
  <r>
    <s v="4866292"/>
    <x v="2"/>
    <x v="0"/>
    <x v="1"/>
    <x v="1"/>
    <x v="1"/>
    <x v="0"/>
  </r>
  <r>
    <s v="4866383"/>
    <x v="6"/>
    <x v="0"/>
    <x v="0"/>
    <x v="0"/>
    <x v="3"/>
    <x v="3"/>
  </r>
  <r>
    <s v="4866417"/>
    <x v="2"/>
    <x v="0"/>
    <x v="0"/>
    <x v="0"/>
    <x v="0"/>
    <x v="0"/>
  </r>
  <r>
    <s v="4866655"/>
    <x v="2"/>
    <x v="0"/>
    <x v="0"/>
    <x v="0"/>
    <x v="0"/>
    <x v="0"/>
  </r>
  <r>
    <s v="4866736"/>
    <x v="2"/>
    <x v="0"/>
    <x v="0"/>
    <x v="0"/>
    <x v="0"/>
    <x v="0"/>
  </r>
  <r>
    <s v="4866757"/>
    <x v="2"/>
    <x v="0"/>
    <x v="0"/>
    <x v="0"/>
    <x v="0"/>
    <x v="5"/>
  </r>
  <r>
    <s v="4866852"/>
    <x v="2"/>
    <x v="0"/>
    <x v="0"/>
    <x v="0"/>
    <x v="0"/>
    <x v="0"/>
  </r>
  <r>
    <s v="4867247"/>
    <x v="2"/>
    <x v="0"/>
    <x v="1"/>
    <x v="1"/>
    <x v="1"/>
    <x v="0"/>
  </r>
  <r>
    <s v="4867411"/>
    <x v="2"/>
    <x v="0"/>
    <x v="0"/>
    <x v="0"/>
    <x v="0"/>
    <x v="0"/>
  </r>
  <r>
    <s v="4867808"/>
    <x v="2"/>
    <x v="0"/>
    <x v="0"/>
    <x v="0"/>
    <x v="0"/>
    <x v="0"/>
  </r>
  <r>
    <s v="4867999"/>
    <x v="2"/>
    <x v="0"/>
    <x v="0"/>
    <x v="0"/>
    <x v="0"/>
    <x v="2"/>
  </r>
  <r>
    <s v="4871105"/>
    <x v="0"/>
    <x v="0"/>
    <x v="1"/>
    <x v="1"/>
    <x v="1"/>
    <x v="4"/>
  </r>
  <r>
    <s v="4871766"/>
    <x v="0"/>
    <x v="0"/>
    <x v="0"/>
    <x v="0"/>
    <x v="0"/>
    <x v="2"/>
  </r>
  <r>
    <s v="4871806"/>
    <x v="0"/>
    <x v="0"/>
    <x v="0"/>
    <x v="0"/>
    <x v="0"/>
    <x v="3"/>
  </r>
  <r>
    <s v="4872006"/>
    <x v="0"/>
    <x v="0"/>
    <x v="0"/>
    <x v="0"/>
    <x v="0"/>
    <x v="5"/>
  </r>
  <r>
    <s v="4872069"/>
    <x v="0"/>
    <x v="0"/>
    <x v="0"/>
    <x v="0"/>
    <x v="0"/>
    <x v="2"/>
  </r>
  <r>
    <s v="4872074"/>
    <x v="0"/>
    <x v="0"/>
    <x v="1"/>
    <x v="0"/>
    <x v="0"/>
    <x v="4"/>
  </r>
  <r>
    <s v="4872074"/>
    <x v="1"/>
    <x v="0"/>
    <x v="0"/>
    <x v="0"/>
    <x v="0"/>
    <x v="0"/>
  </r>
  <r>
    <s v="4872125"/>
    <x v="0"/>
    <x v="0"/>
    <x v="1"/>
    <x v="0"/>
    <x v="0"/>
    <x v="4"/>
  </r>
  <r>
    <s v="4872199"/>
    <x v="0"/>
    <x v="0"/>
    <x v="0"/>
    <x v="0"/>
    <x v="0"/>
    <x v="5"/>
  </r>
  <r>
    <s v="4872209"/>
    <x v="0"/>
    <x v="0"/>
    <x v="0"/>
    <x v="0"/>
    <x v="0"/>
    <x v="2"/>
  </r>
  <r>
    <s v="4872241"/>
    <x v="0"/>
    <x v="0"/>
    <x v="0"/>
    <x v="0"/>
    <x v="0"/>
    <x v="4"/>
  </r>
  <r>
    <s v="4872337"/>
    <x v="0"/>
    <x v="0"/>
    <x v="0"/>
    <x v="0"/>
    <x v="0"/>
    <x v="3"/>
  </r>
  <r>
    <s v="4872346"/>
    <x v="0"/>
    <x v="0"/>
    <x v="0"/>
    <x v="0"/>
    <x v="0"/>
    <x v="2"/>
  </r>
  <r>
    <s v="4872347"/>
    <x v="0"/>
    <x v="0"/>
    <x v="0"/>
    <x v="0"/>
    <x v="0"/>
    <x v="3"/>
  </r>
  <r>
    <s v="4872363"/>
    <x v="0"/>
    <x v="0"/>
    <x v="0"/>
    <x v="0"/>
    <x v="0"/>
    <x v="3"/>
  </r>
  <r>
    <s v="4872364"/>
    <x v="0"/>
    <x v="0"/>
    <x v="0"/>
    <x v="0"/>
    <x v="0"/>
    <x v="1"/>
  </r>
  <r>
    <s v="4872380"/>
    <x v="0"/>
    <x v="0"/>
    <x v="0"/>
    <x v="0"/>
    <x v="0"/>
    <x v="1"/>
  </r>
  <r>
    <s v="4872386"/>
    <x v="0"/>
    <x v="0"/>
    <x v="1"/>
    <x v="0"/>
    <x v="0"/>
    <x v="1"/>
  </r>
  <r>
    <s v="4872403"/>
    <x v="0"/>
    <x v="0"/>
    <x v="0"/>
    <x v="0"/>
    <x v="0"/>
    <x v="3"/>
  </r>
  <r>
    <s v="4872425"/>
    <x v="0"/>
    <x v="0"/>
    <x v="1"/>
    <x v="0"/>
    <x v="0"/>
    <x v="3"/>
  </r>
  <r>
    <s v="4872427"/>
    <x v="0"/>
    <x v="0"/>
    <x v="0"/>
    <x v="0"/>
    <x v="0"/>
    <x v="1"/>
  </r>
  <r>
    <s v="4872431"/>
    <x v="0"/>
    <x v="0"/>
    <x v="0"/>
    <x v="0"/>
    <x v="0"/>
    <x v="1"/>
  </r>
  <r>
    <s v="4872438"/>
    <x v="0"/>
    <x v="0"/>
    <x v="0"/>
    <x v="0"/>
    <x v="0"/>
    <x v="3"/>
  </r>
  <r>
    <s v="4872440"/>
    <x v="0"/>
    <x v="0"/>
    <x v="0"/>
    <x v="0"/>
    <x v="0"/>
    <x v="1"/>
  </r>
  <r>
    <s v="4872444"/>
    <x v="0"/>
    <x v="0"/>
    <x v="0"/>
    <x v="0"/>
    <x v="0"/>
    <x v="0"/>
  </r>
  <r>
    <s v="4872472"/>
    <x v="0"/>
    <x v="0"/>
    <x v="0"/>
    <x v="0"/>
    <x v="0"/>
    <x v="1"/>
  </r>
  <r>
    <s v="4872478"/>
    <x v="0"/>
    <x v="0"/>
    <x v="1"/>
    <x v="1"/>
    <x v="1"/>
    <x v="3"/>
  </r>
  <r>
    <s v="4872482"/>
    <x v="0"/>
    <x v="0"/>
    <x v="0"/>
    <x v="0"/>
    <x v="0"/>
    <x v="3"/>
  </r>
  <r>
    <s v="4872510"/>
    <x v="0"/>
    <x v="0"/>
    <x v="0"/>
    <x v="0"/>
    <x v="0"/>
    <x v="2"/>
  </r>
  <r>
    <s v="4872512"/>
    <x v="0"/>
    <x v="0"/>
    <x v="0"/>
    <x v="0"/>
    <x v="0"/>
    <x v="2"/>
  </r>
  <r>
    <s v="4872513"/>
    <x v="0"/>
    <x v="0"/>
    <x v="0"/>
    <x v="0"/>
    <x v="0"/>
    <x v="1"/>
  </r>
  <r>
    <s v="4872520"/>
    <x v="0"/>
    <x v="0"/>
    <x v="0"/>
    <x v="0"/>
    <x v="0"/>
    <x v="2"/>
  </r>
  <r>
    <s v="4872522"/>
    <x v="0"/>
    <x v="0"/>
    <x v="1"/>
    <x v="0"/>
    <x v="0"/>
    <x v="1"/>
  </r>
  <r>
    <s v="4872523"/>
    <x v="0"/>
    <x v="0"/>
    <x v="1"/>
    <x v="0"/>
    <x v="0"/>
    <x v="3"/>
  </r>
  <r>
    <s v="4872524"/>
    <x v="0"/>
    <x v="0"/>
    <x v="0"/>
    <x v="0"/>
    <x v="0"/>
    <x v="2"/>
  </r>
  <r>
    <s v="4872528"/>
    <x v="0"/>
    <x v="0"/>
    <x v="0"/>
    <x v="0"/>
    <x v="0"/>
    <x v="2"/>
  </r>
  <r>
    <s v="4872529"/>
    <x v="0"/>
    <x v="0"/>
    <x v="0"/>
    <x v="0"/>
    <x v="0"/>
    <x v="3"/>
  </r>
  <r>
    <s v="4872533"/>
    <x v="0"/>
    <x v="0"/>
    <x v="0"/>
    <x v="0"/>
    <x v="0"/>
    <x v="2"/>
  </r>
  <r>
    <s v="4872536"/>
    <x v="0"/>
    <x v="0"/>
    <x v="0"/>
    <x v="0"/>
    <x v="0"/>
    <x v="2"/>
  </r>
  <r>
    <s v="4872540"/>
    <x v="0"/>
    <x v="0"/>
    <x v="0"/>
    <x v="0"/>
    <x v="0"/>
    <x v="2"/>
  </r>
  <r>
    <s v="4872542"/>
    <x v="0"/>
    <x v="0"/>
    <x v="0"/>
    <x v="0"/>
    <x v="0"/>
    <x v="3"/>
  </r>
  <r>
    <s v="4872544"/>
    <x v="0"/>
    <x v="0"/>
    <x v="0"/>
    <x v="0"/>
    <x v="0"/>
    <x v="2"/>
  </r>
  <r>
    <s v="4872547"/>
    <x v="0"/>
    <x v="0"/>
    <x v="0"/>
    <x v="0"/>
    <x v="0"/>
    <x v="2"/>
  </r>
  <r>
    <s v="4872547"/>
    <x v="3"/>
    <x v="0"/>
    <x v="0"/>
    <x v="0"/>
    <x v="0"/>
    <x v="2"/>
  </r>
  <r>
    <s v="4872558"/>
    <x v="0"/>
    <x v="0"/>
    <x v="0"/>
    <x v="0"/>
    <x v="0"/>
    <x v="1"/>
  </r>
  <r>
    <s v="4872559"/>
    <x v="0"/>
    <x v="0"/>
    <x v="0"/>
    <x v="0"/>
    <x v="0"/>
    <x v="2"/>
  </r>
  <r>
    <s v="4872560"/>
    <x v="0"/>
    <x v="0"/>
    <x v="0"/>
    <x v="0"/>
    <x v="0"/>
    <x v="2"/>
  </r>
  <r>
    <s v="4872570"/>
    <x v="0"/>
    <x v="0"/>
    <x v="1"/>
    <x v="1"/>
    <x v="1"/>
    <x v="1"/>
  </r>
  <r>
    <s v="4872571"/>
    <x v="0"/>
    <x v="0"/>
    <x v="0"/>
    <x v="0"/>
    <x v="0"/>
    <x v="2"/>
  </r>
  <r>
    <s v="4872574"/>
    <x v="0"/>
    <x v="0"/>
    <x v="0"/>
    <x v="0"/>
    <x v="0"/>
    <x v="2"/>
  </r>
  <r>
    <s v="4872577"/>
    <x v="0"/>
    <x v="0"/>
    <x v="0"/>
    <x v="0"/>
    <x v="0"/>
    <x v="1"/>
  </r>
  <r>
    <s v="4872580"/>
    <x v="0"/>
    <x v="0"/>
    <x v="1"/>
    <x v="0"/>
    <x v="0"/>
    <x v="3"/>
  </r>
  <r>
    <s v="4872582"/>
    <x v="0"/>
    <x v="0"/>
    <x v="0"/>
    <x v="0"/>
    <x v="0"/>
    <x v="0"/>
  </r>
  <r>
    <s v="4872587"/>
    <x v="0"/>
    <x v="0"/>
    <x v="1"/>
    <x v="0"/>
    <x v="0"/>
    <x v="3"/>
  </r>
  <r>
    <s v="4872589"/>
    <x v="0"/>
    <x v="0"/>
    <x v="0"/>
    <x v="0"/>
    <x v="0"/>
    <x v="2"/>
  </r>
  <r>
    <s v="4872619"/>
    <x v="0"/>
    <x v="0"/>
    <x v="1"/>
    <x v="0"/>
    <x v="0"/>
    <x v="5"/>
  </r>
  <r>
    <s v="4872756"/>
    <x v="0"/>
    <x v="0"/>
    <x v="0"/>
    <x v="0"/>
    <x v="0"/>
    <x v="0"/>
  </r>
  <r>
    <s v="4872761"/>
    <x v="0"/>
    <x v="0"/>
    <x v="0"/>
    <x v="0"/>
    <x v="0"/>
    <x v="5"/>
  </r>
  <r>
    <s v="4872876"/>
    <x v="0"/>
    <x v="0"/>
    <x v="0"/>
    <x v="0"/>
    <x v="0"/>
    <x v="0"/>
  </r>
  <r>
    <s v="4872882"/>
    <x v="0"/>
    <x v="0"/>
    <x v="1"/>
    <x v="0"/>
    <x v="0"/>
    <x v="4"/>
  </r>
  <r>
    <s v="4872910"/>
    <x v="0"/>
    <x v="0"/>
    <x v="0"/>
    <x v="0"/>
    <x v="0"/>
    <x v="5"/>
  </r>
  <r>
    <s v="4872985"/>
    <x v="0"/>
    <x v="0"/>
    <x v="0"/>
    <x v="0"/>
    <x v="0"/>
    <x v="5"/>
  </r>
  <r>
    <s v="4872998"/>
    <x v="0"/>
    <x v="0"/>
    <x v="0"/>
    <x v="0"/>
    <x v="0"/>
    <x v="0"/>
  </r>
  <r>
    <s v="4873012"/>
    <x v="0"/>
    <x v="0"/>
    <x v="1"/>
    <x v="0"/>
    <x v="0"/>
    <x v="5"/>
  </r>
  <r>
    <s v="4873023"/>
    <x v="0"/>
    <x v="0"/>
    <x v="1"/>
    <x v="0"/>
    <x v="0"/>
    <x v="4"/>
  </r>
  <r>
    <s v="4873028"/>
    <x v="0"/>
    <x v="0"/>
    <x v="1"/>
    <x v="1"/>
    <x v="1"/>
    <x v="4"/>
  </r>
  <r>
    <s v="4873041"/>
    <x v="0"/>
    <x v="0"/>
    <x v="0"/>
    <x v="0"/>
    <x v="0"/>
    <x v="5"/>
  </r>
  <r>
    <s v="4873099"/>
    <x v="0"/>
    <x v="0"/>
    <x v="0"/>
    <x v="0"/>
    <x v="0"/>
    <x v="5"/>
  </r>
  <r>
    <s v="4873104"/>
    <x v="0"/>
    <x v="0"/>
    <x v="1"/>
    <x v="0"/>
    <x v="0"/>
    <x v="4"/>
  </r>
  <r>
    <s v="4873124"/>
    <x v="0"/>
    <x v="0"/>
    <x v="0"/>
    <x v="0"/>
    <x v="0"/>
    <x v="5"/>
  </r>
  <r>
    <s v="4873247"/>
    <x v="0"/>
    <x v="0"/>
    <x v="0"/>
    <x v="0"/>
    <x v="0"/>
    <x v="5"/>
  </r>
  <r>
    <s v="4873272"/>
    <x v="0"/>
    <x v="0"/>
    <x v="0"/>
    <x v="0"/>
    <x v="0"/>
    <x v="5"/>
  </r>
  <r>
    <s v="4873277"/>
    <x v="0"/>
    <x v="0"/>
    <x v="0"/>
    <x v="0"/>
    <x v="0"/>
    <x v="5"/>
  </r>
  <r>
    <s v="4873319"/>
    <x v="0"/>
    <x v="0"/>
    <x v="1"/>
    <x v="1"/>
    <x v="1"/>
    <x v="5"/>
  </r>
  <r>
    <s v="4873323"/>
    <x v="0"/>
    <x v="0"/>
    <x v="0"/>
    <x v="0"/>
    <x v="0"/>
    <x v="5"/>
  </r>
  <r>
    <s v="4873338"/>
    <x v="0"/>
    <x v="0"/>
    <x v="1"/>
    <x v="0"/>
    <x v="0"/>
    <x v="5"/>
  </r>
  <r>
    <s v="4873342"/>
    <x v="0"/>
    <x v="0"/>
    <x v="0"/>
    <x v="0"/>
    <x v="0"/>
    <x v="5"/>
  </r>
  <r>
    <s v="4873345"/>
    <x v="0"/>
    <x v="0"/>
    <x v="0"/>
    <x v="0"/>
    <x v="0"/>
    <x v="5"/>
  </r>
  <r>
    <s v="4873345"/>
    <x v="1"/>
    <x v="0"/>
    <x v="0"/>
    <x v="0"/>
    <x v="0"/>
    <x v="5"/>
  </r>
  <r>
    <s v="4873427"/>
    <x v="0"/>
    <x v="0"/>
    <x v="0"/>
    <x v="0"/>
    <x v="0"/>
    <x v="5"/>
  </r>
  <r>
    <s v="4873485"/>
    <x v="0"/>
    <x v="0"/>
    <x v="0"/>
    <x v="0"/>
    <x v="0"/>
    <x v="0"/>
  </r>
  <r>
    <s v="4873500"/>
    <x v="0"/>
    <x v="0"/>
    <x v="0"/>
    <x v="0"/>
    <x v="0"/>
    <x v="0"/>
  </r>
  <r>
    <s v="4873531"/>
    <x v="0"/>
    <x v="0"/>
    <x v="0"/>
    <x v="0"/>
    <x v="0"/>
    <x v="0"/>
  </r>
  <r>
    <s v="4873778"/>
    <x v="0"/>
    <x v="0"/>
    <x v="0"/>
    <x v="0"/>
    <x v="0"/>
    <x v="0"/>
  </r>
  <r>
    <s v="4873792"/>
    <x v="0"/>
    <x v="0"/>
    <x v="1"/>
    <x v="1"/>
    <x v="1"/>
    <x v="0"/>
  </r>
  <r>
    <s v="4873804"/>
    <x v="6"/>
    <x v="0"/>
    <x v="0"/>
    <x v="0"/>
    <x v="3"/>
    <x v="0"/>
  </r>
  <r>
    <s v="4873825"/>
    <x v="0"/>
    <x v="0"/>
    <x v="0"/>
    <x v="0"/>
    <x v="0"/>
    <x v="0"/>
  </r>
  <r>
    <s v="4873947"/>
    <x v="0"/>
    <x v="0"/>
    <x v="0"/>
    <x v="0"/>
    <x v="0"/>
    <x v="0"/>
  </r>
  <r>
    <s v="4873956"/>
    <x v="0"/>
    <x v="0"/>
    <x v="0"/>
    <x v="0"/>
    <x v="0"/>
    <x v="0"/>
  </r>
  <r>
    <s v="4874089"/>
    <x v="0"/>
    <x v="0"/>
    <x v="0"/>
    <x v="0"/>
    <x v="0"/>
    <x v="0"/>
  </r>
  <r>
    <s v="4874172"/>
    <x v="0"/>
    <x v="0"/>
    <x v="0"/>
    <x v="0"/>
    <x v="0"/>
    <x v="0"/>
  </r>
  <r>
    <s v="4874175"/>
    <x v="0"/>
    <x v="0"/>
    <x v="0"/>
    <x v="0"/>
    <x v="0"/>
    <x v="0"/>
  </r>
  <r>
    <s v="4874200"/>
    <x v="0"/>
    <x v="0"/>
    <x v="0"/>
    <x v="0"/>
    <x v="0"/>
    <x v="0"/>
  </r>
  <r>
    <s v="4874329"/>
    <x v="0"/>
    <x v="0"/>
    <x v="0"/>
    <x v="0"/>
    <x v="0"/>
    <x v="0"/>
  </r>
  <r>
    <s v="4874396"/>
    <x v="6"/>
    <x v="0"/>
    <x v="0"/>
    <x v="0"/>
    <x v="3"/>
    <x v="0"/>
  </r>
  <r>
    <s v="4874422"/>
    <x v="0"/>
    <x v="0"/>
    <x v="0"/>
    <x v="0"/>
    <x v="0"/>
    <x v="0"/>
  </r>
  <r>
    <s v="4874471"/>
    <x v="0"/>
    <x v="0"/>
    <x v="0"/>
    <x v="0"/>
    <x v="0"/>
    <x v="0"/>
  </r>
  <r>
    <s v="4874536"/>
    <x v="0"/>
    <x v="0"/>
    <x v="0"/>
    <x v="0"/>
    <x v="0"/>
    <x v="0"/>
  </r>
  <r>
    <s v="4874555"/>
    <x v="0"/>
    <x v="0"/>
    <x v="0"/>
    <x v="0"/>
    <x v="0"/>
    <x v="0"/>
  </r>
  <r>
    <s v="4875691"/>
    <x v="0"/>
    <x v="0"/>
    <x v="0"/>
    <x v="0"/>
    <x v="0"/>
    <x v="0"/>
  </r>
  <r>
    <s v="4877769"/>
    <x v="4"/>
    <x v="0"/>
    <x v="0"/>
    <x v="0"/>
    <x v="2"/>
    <x v="0"/>
  </r>
  <r>
    <s v="4877774"/>
    <x v="4"/>
    <x v="0"/>
    <x v="0"/>
    <x v="0"/>
    <x v="2"/>
    <x v="3"/>
  </r>
  <r>
    <s v="4878828"/>
    <x v="1"/>
    <x v="0"/>
    <x v="1"/>
    <x v="0"/>
    <x v="0"/>
    <x v="4"/>
  </r>
  <r>
    <s v="4878854"/>
    <x v="1"/>
    <x v="0"/>
    <x v="1"/>
    <x v="0"/>
    <x v="0"/>
    <x v="4"/>
  </r>
  <r>
    <s v="4879290"/>
    <x v="1"/>
    <x v="0"/>
    <x v="0"/>
    <x v="0"/>
    <x v="0"/>
    <x v="0"/>
  </r>
  <r>
    <s v="4879301"/>
    <x v="1"/>
    <x v="0"/>
    <x v="0"/>
    <x v="0"/>
    <x v="0"/>
    <x v="1"/>
  </r>
  <r>
    <s v="4879615"/>
    <x v="1"/>
    <x v="0"/>
    <x v="0"/>
    <x v="0"/>
    <x v="0"/>
    <x v="1"/>
  </r>
  <r>
    <s v="4879646"/>
    <x v="1"/>
    <x v="0"/>
    <x v="0"/>
    <x v="0"/>
    <x v="0"/>
    <x v="0"/>
  </r>
  <r>
    <s v="4879962"/>
    <x v="1"/>
    <x v="0"/>
    <x v="0"/>
    <x v="0"/>
    <x v="0"/>
    <x v="1"/>
  </r>
  <r>
    <s v="4879964"/>
    <x v="1"/>
    <x v="0"/>
    <x v="0"/>
    <x v="0"/>
    <x v="0"/>
    <x v="1"/>
  </r>
  <r>
    <s v="4880325"/>
    <x v="1"/>
    <x v="0"/>
    <x v="0"/>
    <x v="0"/>
    <x v="0"/>
    <x v="5"/>
  </r>
  <r>
    <s v="4880338"/>
    <x v="1"/>
    <x v="0"/>
    <x v="0"/>
    <x v="0"/>
    <x v="0"/>
    <x v="2"/>
  </r>
  <r>
    <s v="4880401"/>
    <x v="1"/>
    <x v="0"/>
    <x v="0"/>
    <x v="0"/>
    <x v="0"/>
    <x v="3"/>
  </r>
  <r>
    <s v="4880410"/>
    <x v="1"/>
    <x v="0"/>
    <x v="0"/>
    <x v="0"/>
    <x v="0"/>
    <x v="3"/>
  </r>
  <r>
    <s v="4880412"/>
    <x v="1"/>
    <x v="0"/>
    <x v="0"/>
    <x v="0"/>
    <x v="0"/>
    <x v="0"/>
  </r>
  <r>
    <s v="4880432"/>
    <x v="1"/>
    <x v="0"/>
    <x v="0"/>
    <x v="0"/>
    <x v="0"/>
    <x v="5"/>
  </r>
  <r>
    <s v="4880481"/>
    <x v="1"/>
    <x v="0"/>
    <x v="0"/>
    <x v="0"/>
    <x v="0"/>
    <x v="0"/>
  </r>
  <r>
    <s v="4880483"/>
    <x v="1"/>
    <x v="0"/>
    <x v="1"/>
    <x v="0"/>
    <x v="0"/>
    <x v="3"/>
  </r>
  <r>
    <s v="4880528"/>
    <x v="1"/>
    <x v="0"/>
    <x v="0"/>
    <x v="0"/>
    <x v="0"/>
    <x v="2"/>
  </r>
  <r>
    <s v="4880563"/>
    <x v="1"/>
    <x v="0"/>
    <x v="0"/>
    <x v="0"/>
    <x v="0"/>
    <x v="1"/>
  </r>
  <r>
    <s v="4880566"/>
    <x v="1"/>
    <x v="0"/>
    <x v="0"/>
    <x v="0"/>
    <x v="0"/>
    <x v="1"/>
  </r>
  <r>
    <s v="4880602"/>
    <x v="1"/>
    <x v="0"/>
    <x v="1"/>
    <x v="1"/>
    <x v="1"/>
    <x v="4"/>
  </r>
  <r>
    <s v="4880618"/>
    <x v="1"/>
    <x v="0"/>
    <x v="0"/>
    <x v="0"/>
    <x v="0"/>
    <x v="3"/>
  </r>
  <r>
    <s v="4880628"/>
    <x v="1"/>
    <x v="0"/>
    <x v="0"/>
    <x v="0"/>
    <x v="0"/>
    <x v="2"/>
  </r>
  <r>
    <s v="4880672"/>
    <x v="1"/>
    <x v="0"/>
    <x v="0"/>
    <x v="0"/>
    <x v="0"/>
    <x v="1"/>
  </r>
  <r>
    <s v="4880687"/>
    <x v="1"/>
    <x v="0"/>
    <x v="1"/>
    <x v="0"/>
    <x v="0"/>
    <x v="4"/>
  </r>
  <r>
    <s v="4880707"/>
    <x v="1"/>
    <x v="0"/>
    <x v="0"/>
    <x v="0"/>
    <x v="0"/>
    <x v="4"/>
  </r>
  <r>
    <s v="4880796"/>
    <x v="1"/>
    <x v="0"/>
    <x v="1"/>
    <x v="1"/>
    <x v="1"/>
    <x v="3"/>
  </r>
  <r>
    <s v="4880838"/>
    <x v="1"/>
    <x v="0"/>
    <x v="0"/>
    <x v="0"/>
    <x v="0"/>
    <x v="3"/>
  </r>
  <r>
    <s v="4880874"/>
    <x v="1"/>
    <x v="0"/>
    <x v="0"/>
    <x v="0"/>
    <x v="0"/>
    <x v="3"/>
  </r>
  <r>
    <s v="4880908"/>
    <x v="1"/>
    <x v="0"/>
    <x v="0"/>
    <x v="0"/>
    <x v="0"/>
    <x v="4"/>
  </r>
  <r>
    <s v="4880920"/>
    <x v="6"/>
    <x v="0"/>
    <x v="0"/>
    <x v="0"/>
    <x v="3"/>
    <x v="0"/>
  </r>
  <r>
    <s v="4880937"/>
    <x v="1"/>
    <x v="0"/>
    <x v="1"/>
    <x v="1"/>
    <x v="1"/>
    <x v="4"/>
  </r>
  <r>
    <s v="4880959"/>
    <x v="1"/>
    <x v="0"/>
    <x v="0"/>
    <x v="0"/>
    <x v="0"/>
    <x v="3"/>
  </r>
  <r>
    <s v="4880969"/>
    <x v="1"/>
    <x v="0"/>
    <x v="0"/>
    <x v="0"/>
    <x v="0"/>
    <x v="3"/>
  </r>
  <r>
    <s v="4881058"/>
    <x v="1"/>
    <x v="0"/>
    <x v="1"/>
    <x v="0"/>
    <x v="0"/>
    <x v="4"/>
  </r>
  <r>
    <s v="4881108"/>
    <x v="1"/>
    <x v="0"/>
    <x v="0"/>
    <x v="0"/>
    <x v="0"/>
    <x v="0"/>
  </r>
  <r>
    <s v="4881122"/>
    <x v="1"/>
    <x v="0"/>
    <x v="0"/>
    <x v="0"/>
    <x v="0"/>
    <x v="1"/>
  </r>
  <r>
    <s v="4881129"/>
    <x v="1"/>
    <x v="0"/>
    <x v="0"/>
    <x v="0"/>
    <x v="0"/>
    <x v="2"/>
  </r>
  <r>
    <s v="4881187"/>
    <x v="1"/>
    <x v="0"/>
    <x v="1"/>
    <x v="0"/>
    <x v="0"/>
    <x v="1"/>
  </r>
  <r>
    <s v="4881194"/>
    <x v="1"/>
    <x v="0"/>
    <x v="1"/>
    <x v="1"/>
    <x v="1"/>
    <x v="3"/>
  </r>
  <r>
    <s v="4881258"/>
    <x v="1"/>
    <x v="0"/>
    <x v="0"/>
    <x v="0"/>
    <x v="0"/>
    <x v="2"/>
  </r>
  <r>
    <s v="4881274"/>
    <x v="1"/>
    <x v="0"/>
    <x v="0"/>
    <x v="0"/>
    <x v="0"/>
    <x v="1"/>
  </r>
  <r>
    <s v="4881303"/>
    <x v="1"/>
    <x v="0"/>
    <x v="0"/>
    <x v="0"/>
    <x v="0"/>
    <x v="2"/>
  </r>
  <r>
    <s v="4881316"/>
    <x v="1"/>
    <x v="0"/>
    <x v="1"/>
    <x v="1"/>
    <x v="1"/>
    <x v="2"/>
  </r>
  <r>
    <s v="4881319"/>
    <x v="1"/>
    <x v="0"/>
    <x v="0"/>
    <x v="0"/>
    <x v="0"/>
    <x v="3"/>
  </r>
  <r>
    <s v="4881333"/>
    <x v="1"/>
    <x v="0"/>
    <x v="0"/>
    <x v="0"/>
    <x v="0"/>
    <x v="2"/>
  </r>
  <r>
    <s v="4881333"/>
    <x v="4"/>
    <x v="0"/>
    <x v="1"/>
    <x v="0"/>
    <x v="2"/>
    <x v="2"/>
  </r>
  <r>
    <s v="4881351"/>
    <x v="1"/>
    <x v="0"/>
    <x v="0"/>
    <x v="0"/>
    <x v="0"/>
    <x v="3"/>
  </r>
  <r>
    <s v="4881356"/>
    <x v="1"/>
    <x v="0"/>
    <x v="0"/>
    <x v="0"/>
    <x v="0"/>
    <x v="5"/>
  </r>
  <r>
    <s v="4881393"/>
    <x v="1"/>
    <x v="0"/>
    <x v="0"/>
    <x v="0"/>
    <x v="0"/>
    <x v="0"/>
  </r>
  <r>
    <s v="4881393"/>
    <x v="3"/>
    <x v="0"/>
    <x v="0"/>
    <x v="0"/>
    <x v="0"/>
    <x v="0"/>
  </r>
  <r>
    <s v="4881393"/>
    <x v="5"/>
    <x v="0"/>
    <x v="0"/>
    <x v="0"/>
    <x v="0"/>
    <x v="0"/>
  </r>
  <r>
    <s v="4881408"/>
    <x v="1"/>
    <x v="0"/>
    <x v="1"/>
    <x v="1"/>
    <x v="1"/>
    <x v="1"/>
  </r>
  <r>
    <s v="4881473"/>
    <x v="1"/>
    <x v="0"/>
    <x v="1"/>
    <x v="1"/>
    <x v="1"/>
    <x v="1"/>
  </r>
  <r>
    <s v="4881481"/>
    <x v="1"/>
    <x v="0"/>
    <x v="0"/>
    <x v="0"/>
    <x v="0"/>
    <x v="3"/>
  </r>
  <r>
    <s v="4881485"/>
    <x v="1"/>
    <x v="0"/>
    <x v="0"/>
    <x v="0"/>
    <x v="0"/>
    <x v="2"/>
  </r>
  <r>
    <s v="4881485"/>
    <x v="3"/>
    <x v="0"/>
    <x v="0"/>
    <x v="0"/>
    <x v="0"/>
    <x v="2"/>
  </r>
  <r>
    <s v="4881509"/>
    <x v="1"/>
    <x v="0"/>
    <x v="0"/>
    <x v="0"/>
    <x v="0"/>
    <x v="3"/>
  </r>
  <r>
    <s v="4881510"/>
    <x v="1"/>
    <x v="0"/>
    <x v="1"/>
    <x v="1"/>
    <x v="1"/>
    <x v="3"/>
  </r>
  <r>
    <s v="4881536"/>
    <x v="1"/>
    <x v="0"/>
    <x v="0"/>
    <x v="0"/>
    <x v="0"/>
    <x v="1"/>
  </r>
  <r>
    <s v="4881540"/>
    <x v="1"/>
    <x v="0"/>
    <x v="1"/>
    <x v="0"/>
    <x v="0"/>
    <x v="2"/>
  </r>
  <r>
    <s v="4881542"/>
    <x v="1"/>
    <x v="0"/>
    <x v="0"/>
    <x v="0"/>
    <x v="0"/>
    <x v="2"/>
  </r>
  <r>
    <s v="4881543"/>
    <x v="1"/>
    <x v="0"/>
    <x v="0"/>
    <x v="0"/>
    <x v="0"/>
    <x v="0"/>
  </r>
  <r>
    <s v="4881557"/>
    <x v="1"/>
    <x v="0"/>
    <x v="0"/>
    <x v="0"/>
    <x v="0"/>
    <x v="3"/>
  </r>
  <r>
    <s v="4881559"/>
    <x v="1"/>
    <x v="0"/>
    <x v="0"/>
    <x v="0"/>
    <x v="0"/>
    <x v="1"/>
  </r>
  <r>
    <s v="4881569"/>
    <x v="1"/>
    <x v="0"/>
    <x v="0"/>
    <x v="0"/>
    <x v="0"/>
    <x v="1"/>
  </r>
  <r>
    <s v="4881571"/>
    <x v="1"/>
    <x v="0"/>
    <x v="0"/>
    <x v="0"/>
    <x v="0"/>
    <x v="0"/>
  </r>
  <r>
    <s v="4881576"/>
    <x v="1"/>
    <x v="0"/>
    <x v="0"/>
    <x v="0"/>
    <x v="0"/>
    <x v="2"/>
  </r>
  <r>
    <s v="4881607"/>
    <x v="1"/>
    <x v="0"/>
    <x v="0"/>
    <x v="0"/>
    <x v="0"/>
    <x v="2"/>
  </r>
  <r>
    <s v="4881607"/>
    <x v="5"/>
    <x v="0"/>
    <x v="1"/>
    <x v="0"/>
    <x v="0"/>
    <x v="2"/>
  </r>
  <r>
    <s v="4881613"/>
    <x v="1"/>
    <x v="0"/>
    <x v="0"/>
    <x v="0"/>
    <x v="0"/>
    <x v="2"/>
  </r>
  <r>
    <s v="4881617"/>
    <x v="1"/>
    <x v="0"/>
    <x v="0"/>
    <x v="0"/>
    <x v="0"/>
    <x v="3"/>
  </r>
  <r>
    <s v="4881620"/>
    <x v="1"/>
    <x v="0"/>
    <x v="1"/>
    <x v="0"/>
    <x v="0"/>
    <x v="3"/>
  </r>
  <r>
    <s v="4881626"/>
    <x v="1"/>
    <x v="0"/>
    <x v="0"/>
    <x v="0"/>
    <x v="0"/>
    <x v="3"/>
  </r>
  <r>
    <s v="4881640"/>
    <x v="1"/>
    <x v="0"/>
    <x v="0"/>
    <x v="0"/>
    <x v="0"/>
    <x v="3"/>
  </r>
  <r>
    <s v="4881646"/>
    <x v="1"/>
    <x v="0"/>
    <x v="0"/>
    <x v="0"/>
    <x v="0"/>
    <x v="3"/>
  </r>
  <r>
    <s v="4881653"/>
    <x v="1"/>
    <x v="0"/>
    <x v="0"/>
    <x v="0"/>
    <x v="0"/>
    <x v="1"/>
  </r>
  <r>
    <s v="4881655"/>
    <x v="1"/>
    <x v="0"/>
    <x v="0"/>
    <x v="0"/>
    <x v="0"/>
    <x v="3"/>
  </r>
  <r>
    <s v="4881655"/>
    <x v="3"/>
    <x v="0"/>
    <x v="0"/>
    <x v="0"/>
    <x v="0"/>
    <x v="3"/>
  </r>
  <r>
    <s v="4881687"/>
    <x v="1"/>
    <x v="0"/>
    <x v="0"/>
    <x v="0"/>
    <x v="0"/>
    <x v="2"/>
  </r>
  <r>
    <s v="4881702"/>
    <x v="1"/>
    <x v="0"/>
    <x v="1"/>
    <x v="1"/>
    <x v="1"/>
    <x v="2"/>
  </r>
  <r>
    <s v="4881703"/>
    <x v="1"/>
    <x v="0"/>
    <x v="0"/>
    <x v="0"/>
    <x v="0"/>
    <x v="1"/>
  </r>
  <r>
    <s v="4881706"/>
    <x v="1"/>
    <x v="0"/>
    <x v="0"/>
    <x v="0"/>
    <x v="0"/>
    <x v="3"/>
  </r>
  <r>
    <s v="4881711"/>
    <x v="1"/>
    <x v="0"/>
    <x v="0"/>
    <x v="0"/>
    <x v="0"/>
    <x v="2"/>
  </r>
  <r>
    <s v="4881723"/>
    <x v="1"/>
    <x v="0"/>
    <x v="0"/>
    <x v="0"/>
    <x v="0"/>
    <x v="2"/>
  </r>
  <r>
    <s v="4881727"/>
    <x v="1"/>
    <x v="0"/>
    <x v="0"/>
    <x v="0"/>
    <x v="0"/>
    <x v="1"/>
  </r>
  <r>
    <s v="4881746"/>
    <x v="1"/>
    <x v="0"/>
    <x v="0"/>
    <x v="0"/>
    <x v="0"/>
    <x v="0"/>
  </r>
  <r>
    <s v="4881808"/>
    <x v="1"/>
    <x v="0"/>
    <x v="0"/>
    <x v="0"/>
    <x v="0"/>
    <x v="5"/>
  </r>
  <r>
    <s v="4881809"/>
    <x v="1"/>
    <x v="0"/>
    <x v="0"/>
    <x v="0"/>
    <x v="0"/>
    <x v="5"/>
  </r>
  <r>
    <s v="4881817"/>
    <x v="1"/>
    <x v="0"/>
    <x v="0"/>
    <x v="0"/>
    <x v="0"/>
    <x v="5"/>
  </r>
  <r>
    <s v="4881869"/>
    <x v="1"/>
    <x v="0"/>
    <x v="0"/>
    <x v="0"/>
    <x v="0"/>
    <x v="5"/>
  </r>
  <r>
    <s v="4881871"/>
    <x v="1"/>
    <x v="0"/>
    <x v="0"/>
    <x v="0"/>
    <x v="0"/>
    <x v="0"/>
  </r>
  <r>
    <s v="4881878"/>
    <x v="1"/>
    <x v="0"/>
    <x v="0"/>
    <x v="0"/>
    <x v="0"/>
    <x v="5"/>
  </r>
  <r>
    <s v="4881916"/>
    <x v="1"/>
    <x v="0"/>
    <x v="0"/>
    <x v="0"/>
    <x v="0"/>
    <x v="0"/>
  </r>
  <r>
    <s v="4882032"/>
    <x v="1"/>
    <x v="0"/>
    <x v="0"/>
    <x v="0"/>
    <x v="0"/>
    <x v="0"/>
  </r>
  <r>
    <s v="4882047"/>
    <x v="1"/>
    <x v="0"/>
    <x v="0"/>
    <x v="0"/>
    <x v="0"/>
    <x v="0"/>
  </r>
  <r>
    <s v="4882101"/>
    <x v="1"/>
    <x v="0"/>
    <x v="0"/>
    <x v="0"/>
    <x v="0"/>
    <x v="0"/>
  </r>
  <r>
    <s v="4882106"/>
    <x v="1"/>
    <x v="0"/>
    <x v="0"/>
    <x v="0"/>
    <x v="0"/>
    <x v="5"/>
  </r>
  <r>
    <s v="4882167"/>
    <x v="1"/>
    <x v="0"/>
    <x v="0"/>
    <x v="0"/>
    <x v="0"/>
    <x v="0"/>
  </r>
  <r>
    <s v="4882231"/>
    <x v="1"/>
    <x v="0"/>
    <x v="0"/>
    <x v="0"/>
    <x v="0"/>
    <x v="0"/>
  </r>
  <r>
    <s v="4882253"/>
    <x v="1"/>
    <x v="0"/>
    <x v="0"/>
    <x v="0"/>
    <x v="0"/>
    <x v="0"/>
  </r>
  <r>
    <s v="4882258"/>
    <x v="1"/>
    <x v="0"/>
    <x v="0"/>
    <x v="0"/>
    <x v="0"/>
    <x v="5"/>
  </r>
  <r>
    <s v="4883458"/>
    <x v="1"/>
    <x v="0"/>
    <x v="0"/>
    <x v="0"/>
    <x v="0"/>
    <x v="0"/>
  </r>
  <r>
    <s v="4883502"/>
    <x v="1"/>
    <x v="0"/>
    <x v="0"/>
    <x v="0"/>
    <x v="0"/>
    <x v="0"/>
  </r>
  <r>
    <s v="4883618"/>
    <x v="1"/>
    <x v="0"/>
    <x v="0"/>
    <x v="0"/>
    <x v="0"/>
    <x v="4"/>
  </r>
  <r>
    <s v="4884442"/>
    <x v="1"/>
    <x v="0"/>
    <x v="1"/>
    <x v="1"/>
    <x v="1"/>
    <x v="4"/>
  </r>
  <r>
    <s v="4885867"/>
    <x v="3"/>
    <x v="0"/>
    <x v="0"/>
    <x v="0"/>
    <x v="0"/>
    <x v="1"/>
  </r>
  <r>
    <s v="4885867"/>
    <x v="4"/>
    <x v="0"/>
    <x v="0"/>
    <x v="0"/>
    <x v="2"/>
    <x v="1"/>
  </r>
  <r>
    <s v="4885994"/>
    <x v="3"/>
    <x v="0"/>
    <x v="0"/>
    <x v="0"/>
    <x v="0"/>
    <x v="0"/>
  </r>
  <r>
    <s v="4886073"/>
    <x v="3"/>
    <x v="0"/>
    <x v="0"/>
    <x v="0"/>
    <x v="0"/>
    <x v="5"/>
  </r>
  <r>
    <s v="4886142"/>
    <x v="3"/>
    <x v="0"/>
    <x v="0"/>
    <x v="0"/>
    <x v="0"/>
    <x v="5"/>
  </r>
  <r>
    <s v="4886361"/>
    <x v="3"/>
    <x v="0"/>
    <x v="1"/>
    <x v="0"/>
    <x v="0"/>
    <x v="4"/>
  </r>
  <r>
    <s v="4886448"/>
    <x v="3"/>
    <x v="0"/>
    <x v="0"/>
    <x v="0"/>
    <x v="0"/>
    <x v="3"/>
  </r>
  <r>
    <s v="4886448"/>
    <x v="5"/>
    <x v="0"/>
    <x v="0"/>
    <x v="0"/>
    <x v="0"/>
    <x v="3"/>
  </r>
  <r>
    <s v="4886529"/>
    <x v="3"/>
    <x v="0"/>
    <x v="0"/>
    <x v="0"/>
    <x v="0"/>
    <x v="5"/>
  </r>
  <r>
    <s v="4886698"/>
    <x v="3"/>
    <x v="0"/>
    <x v="0"/>
    <x v="0"/>
    <x v="0"/>
    <x v="1"/>
  </r>
  <r>
    <s v="4886699"/>
    <x v="3"/>
    <x v="0"/>
    <x v="0"/>
    <x v="0"/>
    <x v="0"/>
    <x v="2"/>
  </r>
  <r>
    <s v="4886699"/>
    <x v="5"/>
    <x v="0"/>
    <x v="0"/>
    <x v="0"/>
    <x v="0"/>
    <x v="2"/>
  </r>
  <r>
    <s v="4886726"/>
    <x v="3"/>
    <x v="0"/>
    <x v="0"/>
    <x v="0"/>
    <x v="0"/>
    <x v="2"/>
  </r>
  <r>
    <s v="4886793"/>
    <x v="3"/>
    <x v="0"/>
    <x v="0"/>
    <x v="0"/>
    <x v="0"/>
    <x v="2"/>
  </r>
  <r>
    <s v="4886794"/>
    <x v="3"/>
    <x v="0"/>
    <x v="0"/>
    <x v="0"/>
    <x v="0"/>
    <x v="3"/>
  </r>
  <r>
    <s v="4886889"/>
    <x v="3"/>
    <x v="0"/>
    <x v="1"/>
    <x v="0"/>
    <x v="1"/>
    <x v="1"/>
  </r>
  <r>
    <s v="4886938"/>
    <x v="3"/>
    <x v="0"/>
    <x v="0"/>
    <x v="0"/>
    <x v="0"/>
    <x v="4"/>
  </r>
  <r>
    <s v="4886992"/>
    <x v="3"/>
    <x v="0"/>
    <x v="0"/>
    <x v="0"/>
    <x v="0"/>
    <x v="2"/>
  </r>
  <r>
    <s v="4887048"/>
    <x v="3"/>
    <x v="0"/>
    <x v="0"/>
    <x v="0"/>
    <x v="0"/>
    <x v="1"/>
  </r>
  <r>
    <s v="4887091"/>
    <x v="3"/>
    <x v="0"/>
    <x v="0"/>
    <x v="0"/>
    <x v="0"/>
    <x v="5"/>
  </r>
  <r>
    <s v="4887170"/>
    <x v="3"/>
    <x v="0"/>
    <x v="0"/>
    <x v="0"/>
    <x v="0"/>
    <x v="1"/>
  </r>
  <r>
    <s v="4887196"/>
    <x v="3"/>
    <x v="0"/>
    <x v="0"/>
    <x v="0"/>
    <x v="0"/>
    <x v="5"/>
  </r>
  <r>
    <s v="4887235"/>
    <x v="3"/>
    <x v="0"/>
    <x v="0"/>
    <x v="0"/>
    <x v="0"/>
    <x v="0"/>
  </r>
  <r>
    <s v="4887257"/>
    <x v="3"/>
    <x v="0"/>
    <x v="1"/>
    <x v="0"/>
    <x v="0"/>
    <x v="2"/>
  </r>
  <r>
    <s v="4887258"/>
    <x v="3"/>
    <x v="0"/>
    <x v="0"/>
    <x v="0"/>
    <x v="0"/>
    <x v="3"/>
  </r>
  <r>
    <s v="4887282"/>
    <x v="3"/>
    <x v="0"/>
    <x v="0"/>
    <x v="0"/>
    <x v="0"/>
    <x v="0"/>
  </r>
  <r>
    <s v="4887307"/>
    <x v="3"/>
    <x v="0"/>
    <x v="1"/>
    <x v="0"/>
    <x v="1"/>
    <x v="3"/>
  </r>
  <r>
    <s v="4887329"/>
    <x v="3"/>
    <x v="0"/>
    <x v="0"/>
    <x v="0"/>
    <x v="0"/>
    <x v="1"/>
  </r>
  <r>
    <s v="4887355"/>
    <x v="3"/>
    <x v="0"/>
    <x v="0"/>
    <x v="0"/>
    <x v="0"/>
    <x v="1"/>
  </r>
  <r>
    <s v="4887398"/>
    <x v="3"/>
    <x v="0"/>
    <x v="0"/>
    <x v="0"/>
    <x v="0"/>
    <x v="1"/>
  </r>
  <r>
    <s v="4887415"/>
    <x v="3"/>
    <x v="0"/>
    <x v="0"/>
    <x v="0"/>
    <x v="0"/>
    <x v="1"/>
  </r>
  <r>
    <s v="4887464"/>
    <x v="3"/>
    <x v="0"/>
    <x v="0"/>
    <x v="0"/>
    <x v="0"/>
    <x v="2"/>
  </r>
  <r>
    <s v="4887465"/>
    <x v="3"/>
    <x v="0"/>
    <x v="0"/>
    <x v="0"/>
    <x v="0"/>
    <x v="3"/>
  </r>
  <r>
    <s v="4887507"/>
    <x v="3"/>
    <x v="0"/>
    <x v="0"/>
    <x v="0"/>
    <x v="0"/>
    <x v="0"/>
  </r>
  <r>
    <s v="4887523"/>
    <x v="3"/>
    <x v="0"/>
    <x v="1"/>
    <x v="0"/>
    <x v="0"/>
    <x v="1"/>
  </r>
  <r>
    <s v="4887547"/>
    <x v="3"/>
    <x v="0"/>
    <x v="0"/>
    <x v="0"/>
    <x v="0"/>
    <x v="3"/>
  </r>
  <r>
    <s v="4887593"/>
    <x v="3"/>
    <x v="0"/>
    <x v="0"/>
    <x v="0"/>
    <x v="0"/>
    <x v="3"/>
  </r>
  <r>
    <s v="4887649"/>
    <x v="3"/>
    <x v="0"/>
    <x v="1"/>
    <x v="0"/>
    <x v="0"/>
    <x v="1"/>
  </r>
  <r>
    <s v="4887656"/>
    <x v="3"/>
    <x v="0"/>
    <x v="0"/>
    <x v="0"/>
    <x v="0"/>
    <x v="5"/>
  </r>
  <r>
    <s v="4887692"/>
    <x v="3"/>
    <x v="0"/>
    <x v="0"/>
    <x v="0"/>
    <x v="0"/>
    <x v="4"/>
  </r>
  <r>
    <s v="4887709"/>
    <x v="3"/>
    <x v="0"/>
    <x v="0"/>
    <x v="0"/>
    <x v="0"/>
    <x v="2"/>
  </r>
  <r>
    <s v="4887730"/>
    <x v="3"/>
    <x v="0"/>
    <x v="0"/>
    <x v="0"/>
    <x v="0"/>
    <x v="5"/>
  </r>
  <r>
    <s v="4887779"/>
    <x v="3"/>
    <x v="0"/>
    <x v="1"/>
    <x v="0"/>
    <x v="1"/>
    <x v="4"/>
  </r>
  <r>
    <s v="4887789"/>
    <x v="3"/>
    <x v="0"/>
    <x v="0"/>
    <x v="0"/>
    <x v="0"/>
    <x v="4"/>
  </r>
  <r>
    <s v="4887831"/>
    <x v="3"/>
    <x v="0"/>
    <x v="0"/>
    <x v="0"/>
    <x v="0"/>
    <x v="1"/>
  </r>
  <r>
    <s v="4887841"/>
    <x v="3"/>
    <x v="0"/>
    <x v="1"/>
    <x v="0"/>
    <x v="0"/>
    <x v="5"/>
  </r>
  <r>
    <s v="4887846"/>
    <x v="3"/>
    <x v="0"/>
    <x v="0"/>
    <x v="0"/>
    <x v="0"/>
    <x v="2"/>
  </r>
  <r>
    <s v="4887846"/>
    <x v="5"/>
    <x v="0"/>
    <x v="0"/>
    <x v="0"/>
    <x v="0"/>
    <x v="2"/>
  </r>
  <r>
    <s v="4887874"/>
    <x v="3"/>
    <x v="0"/>
    <x v="0"/>
    <x v="0"/>
    <x v="0"/>
    <x v="5"/>
  </r>
  <r>
    <s v="4887884"/>
    <x v="3"/>
    <x v="0"/>
    <x v="0"/>
    <x v="0"/>
    <x v="0"/>
    <x v="1"/>
  </r>
  <r>
    <s v="4887898"/>
    <x v="3"/>
    <x v="0"/>
    <x v="0"/>
    <x v="0"/>
    <x v="0"/>
    <x v="2"/>
  </r>
  <r>
    <s v="4887898"/>
    <x v="5"/>
    <x v="0"/>
    <x v="0"/>
    <x v="0"/>
    <x v="0"/>
    <x v="2"/>
  </r>
  <r>
    <s v="4887898"/>
    <x v="4"/>
    <x v="0"/>
    <x v="0"/>
    <x v="0"/>
    <x v="2"/>
    <x v="2"/>
  </r>
  <r>
    <s v="4887928"/>
    <x v="3"/>
    <x v="0"/>
    <x v="0"/>
    <x v="0"/>
    <x v="0"/>
    <x v="2"/>
  </r>
  <r>
    <s v="4887928"/>
    <x v="6"/>
    <x v="0"/>
    <x v="0"/>
    <x v="0"/>
    <x v="3"/>
    <x v="2"/>
  </r>
  <r>
    <s v="4887930"/>
    <x v="3"/>
    <x v="0"/>
    <x v="0"/>
    <x v="0"/>
    <x v="0"/>
    <x v="2"/>
  </r>
  <r>
    <s v="4887937"/>
    <x v="3"/>
    <x v="0"/>
    <x v="0"/>
    <x v="0"/>
    <x v="0"/>
    <x v="1"/>
  </r>
  <r>
    <s v="4887940"/>
    <x v="3"/>
    <x v="0"/>
    <x v="1"/>
    <x v="0"/>
    <x v="1"/>
    <x v="0"/>
  </r>
  <r>
    <s v="4887958"/>
    <x v="3"/>
    <x v="0"/>
    <x v="0"/>
    <x v="0"/>
    <x v="0"/>
    <x v="2"/>
  </r>
  <r>
    <s v="4887980"/>
    <x v="3"/>
    <x v="0"/>
    <x v="0"/>
    <x v="0"/>
    <x v="0"/>
    <x v="3"/>
  </r>
  <r>
    <s v="4887987"/>
    <x v="3"/>
    <x v="0"/>
    <x v="0"/>
    <x v="0"/>
    <x v="0"/>
    <x v="1"/>
  </r>
  <r>
    <s v="4887993"/>
    <x v="3"/>
    <x v="0"/>
    <x v="0"/>
    <x v="0"/>
    <x v="0"/>
    <x v="2"/>
  </r>
  <r>
    <s v="4888032"/>
    <x v="3"/>
    <x v="0"/>
    <x v="0"/>
    <x v="0"/>
    <x v="0"/>
    <x v="2"/>
  </r>
  <r>
    <s v="4888035"/>
    <x v="3"/>
    <x v="0"/>
    <x v="0"/>
    <x v="0"/>
    <x v="0"/>
    <x v="2"/>
  </r>
  <r>
    <s v="4888038"/>
    <x v="3"/>
    <x v="0"/>
    <x v="0"/>
    <x v="0"/>
    <x v="0"/>
    <x v="1"/>
  </r>
  <r>
    <s v="4888040"/>
    <x v="3"/>
    <x v="0"/>
    <x v="0"/>
    <x v="0"/>
    <x v="0"/>
    <x v="1"/>
  </r>
  <r>
    <s v="4888042"/>
    <x v="3"/>
    <x v="0"/>
    <x v="0"/>
    <x v="0"/>
    <x v="0"/>
    <x v="2"/>
  </r>
  <r>
    <s v="4888048"/>
    <x v="3"/>
    <x v="0"/>
    <x v="1"/>
    <x v="0"/>
    <x v="0"/>
    <x v="2"/>
  </r>
  <r>
    <s v="4888056"/>
    <x v="3"/>
    <x v="0"/>
    <x v="1"/>
    <x v="0"/>
    <x v="0"/>
    <x v="1"/>
  </r>
  <r>
    <s v="4888060"/>
    <x v="3"/>
    <x v="0"/>
    <x v="0"/>
    <x v="0"/>
    <x v="0"/>
    <x v="2"/>
  </r>
  <r>
    <s v="4888062"/>
    <x v="3"/>
    <x v="0"/>
    <x v="0"/>
    <x v="0"/>
    <x v="0"/>
    <x v="1"/>
  </r>
  <r>
    <s v="4888065"/>
    <x v="3"/>
    <x v="0"/>
    <x v="0"/>
    <x v="0"/>
    <x v="0"/>
    <x v="3"/>
  </r>
  <r>
    <s v="4888072"/>
    <x v="3"/>
    <x v="0"/>
    <x v="1"/>
    <x v="0"/>
    <x v="0"/>
    <x v="2"/>
  </r>
  <r>
    <s v="4888081"/>
    <x v="3"/>
    <x v="0"/>
    <x v="0"/>
    <x v="0"/>
    <x v="0"/>
    <x v="2"/>
  </r>
  <r>
    <s v="4888084"/>
    <x v="3"/>
    <x v="0"/>
    <x v="0"/>
    <x v="0"/>
    <x v="0"/>
    <x v="1"/>
  </r>
  <r>
    <s v="4888084"/>
    <x v="4"/>
    <x v="0"/>
    <x v="1"/>
    <x v="0"/>
    <x v="2"/>
    <x v="2"/>
  </r>
  <r>
    <s v="4888086"/>
    <x v="3"/>
    <x v="0"/>
    <x v="0"/>
    <x v="0"/>
    <x v="0"/>
    <x v="3"/>
  </r>
  <r>
    <s v="4888090"/>
    <x v="3"/>
    <x v="0"/>
    <x v="0"/>
    <x v="0"/>
    <x v="0"/>
    <x v="1"/>
  </r>
  <r>
    <s v="4888093"/>
    <x v="3"/>
    <x v="0"/>
    <x v="0"/>
    <x v="0"/>
    <x v="0"/>
    <x v="1"/>
  </r>
  <r>
    <s v="4888094"/>
    <x v="3"/>
    <x v="0"/>
    <x v="0"/>
    <x v="0"/>
    <x v="0"/>
    <x v="1"/>
  </r>
  <r>
    <s v="4888100"/>
    <x v="3"/>
    <x v="0"/>
    <x v="0"/>
    <x v="0"/>
    <x v="0"/>
    <x v="1"/>
  </r>
  <r>
    <s v="4888104"/>
    <x v="3"/>
    <x v="0"/>
    <x v="1"/>
    <x v="0"/>
    <x v="0"/>
    <x v="3"/>
  </r>
  <r>
    <s v="4888106"/>
    <x v="3"/>
    <x v="0"/>
    <x v="0"/>
    <x v="0"/>
    <x v="0"/>
    <x v="1"/>
  </r>
  <r>
    <s v="4888106"/>
    <x v="4"/>
    <x v="0"/>
    <x v="0"/>
    <x v="0"/>
    <x v="2"/>
    <x v="1"/>
  </r>
  <r>
    <s v="4888118"/>
    <x v="3"/>
    <x v="0"/>
    <x v="1"/>
    <x v="1"/>
    <x v="0"/>
    <x v="1"/>
  </r>
  <r>
    <s v="4888118"/>
    <x v="5"/>
    <x v="1"/>
    <x v="0"/>
    <x v="0"/>
    <x v="1"/>
    <x v="1"/>
  </r>
  <r>
    <s v="4888125"/>
    <x v="3"/>
    <x v="0"/>
    <x v="1"/>
    <x v="0"/>
    <x v="1"/>
    <x v="3"/>
  </r>
  <r>
    <s v="4888127"/>
    <x v="3"/>
    <x v="0"/>
    <x v="0"/>
    <x v="0"/>
    <x v="0"/>
    <x v="3"/>
  </r>
  <r>
    <s v="4888127"/>
    <x v="5"/>
    <x v="0"/>
    <x v="0"/>
    <x v="0"/>
    <x v="0"/>
    <x v="3"/>
  </r>
  <r>
    <s v="4888133"/>
    <x v="3"/>
    <x v="0"/>
    <x v="0"/>
    <x v="0"/>
    <x v="0"/>
    <x v="1"/>
  </r>
  <r>
    <s v="4888136"/>
    <x v="3"/>
    <x v="0"/>
    <x v="0"/>
    <x v="0"/>
    <x v="0"/>
    <x v="1"/>
  </r>
  <r>
    <s v="4888139"/>
    <x v="3"/>
    <x v="0"/>
    <x v="0"/>
    <x v="0"/>
    <x v="0"/>
    <x v="3"/>
  </r>
  <r>
    <s v="4888140"/>
    <x v="3"/>
    <x v="0"/>
    <x v="0"/>
    <x v="0"/>
    <x v="0"/>
    <x v="1"/>
  </r>
  <r>
    <s v="4888146"/>
    <x v="3"/>
    <x v="0"/>
    <x v="0"/>
    <x v="0"/>
    <x v="0"/>
    <x v="1"/>
  </r>
  <r>
    <s v="4888149"/>
    <x v="3"/>
    <x v="0"/>
    <x v="0"/>
    <x v="0"/>
    <x v="0"/>
    <x v="2"/>
  </r>
  <r>
    <s v="4888150"/>
    <x v="3"/>
    <x v="0"/>
    <x v="0"/>
    <x v="0"/>
    <x v="0"/>
    <x v="3"/>
  </r>
  <r>
    <s v="4888161"/>
    <x v="3"/>
    <x v="0"/>
    <x v="1"/>
    <x v="0"/>
    <x v="1"/>
    <x v="2"/>
  </r>
  <r>
    <s v="4888164"/>
    <x v="3"/>
    <x v="0"/>
    <x v="1"/>
    <x v="0"/>
    <x v="1"/>
    <x v="2"/>
  </r>
  <r>
    <s v="4888167"/>
    <x v="3"/>
    <x v="0"/>
    <x v="0"/>
    <x v="0"/>
    <x v="0"/>
    <x v="1"/>
  </r>
  <r>
    <s v="4888169"/>
    <x v="3"/>
    <x v="0"/>
    <x v="0"/>
    <x v="0"/>
    <x v="0"/>
    <x v="1"/>
  </r>
  <r>
    <s v="4888173"/>
    <x v="3"/>
    <x v="0"/>
    <x v="0"/>
    <x v="0"/>
    <x v="0"/>
    <x v="3"/>
  </r>
  <r>
    <s v="4888174"/>
    <x v="3"/>
    <x v="0"/>
    <x v="0"/>
    <x v="0"/>
    <x v="0"/>
    <x v="1"/>
  </r>
  <r>
    <s v="4888301"/>
    <x v="3"/>
    <x v="0"/>
    <x v="0"/>
    <x v="0"/>
    <x v="0"/>
    <x v="0"/>
  </r>
  <r>
    <s v="4888382"/>
    <x v="3"/>
    <x v="0"/>
    <x v="0"/>
    <x v="0"/>
    <x v="0"/>
    <x v="5"/>
  </r>
  <r>
    <s v="4888434"/>
    <x v="3"/>
    <x v="0"/>
    <x v="0"/>
    <x v="0"/>
    <x v="0"/>
    <x v="5"/>
  </r>
  <r>
    <s v="4888477"/>
    <x v="3"/>
    <x v="0"/>
    <x v="0"/>
    <x v="0"/>
    <x v="0"/>
    <x v="0"/>
  </r>
  <r>
    <s v="4888500"/>
    <x v="3"/>
    <x v="0"/>
    <x v="0"/>
    <x v="0"/>
    <x v="0"/>
    <x v="0"/>
  </r>
  <r>
    <s v="4888501"/>
    <x v="3"/>
    <x v="0"/>
    <x v="0"/>
    <x v="0"/>
    <x v="0"/>
    <x v="0"/>
  </r>
  <r>
    <s v="4888532"/>
    <x v="3"/>
    <x v="0"/>
    <x v="0"/>
    <x v="0"/>
    <x v="0"/>
    <x v="5"/>
  </r>
  <r>
    <s v="4888637"/>
    <x v="3"/>
    <x v="0"/>
    <x v="0"/>
    <x v="0"/>
    <x v="0"/>
    <x v="0"/>
  </r>
  <r>
    <s v="4889071"/>
    <x v="3"/>
    <x v="0"/>
    <x v="1"/>
    <x v="0"/>
    <x v="1"/>
    <x v="5"/>
  </r>
  <r>
    <s v="4889160"/>
    <x v="3"/>
    <x v="0"/>
    <x v="0"/>
    <x v="0"/>
    <x v="0"/>
    <x v="0"/>
  </r>
  <r>
    <s v="4889163"/>
    <x v="3"/>
    <x v="0"/>
    <x v="0"/>
    <x v="0"/>
    <x v="0"/>
    <x v="5"/>
  </r>
  <r>
    <s v="4889225"/>
    <x v="3"/>
    <x v="0"/>
    <x v="0"/>
    <x v="0"/>
    <x v="0"/>
    <x v="5"/>
  </r>
  <r>
    <s v="4889318"/>
    <x v="3"/>
    <x v="0"/>
    <x v="0"/>
    <x v="0"/>
    <x v="0"/>
    <x v="5"/>
  </r>
  <r>
    <s v="4889318"/>
    <x v="5"/>
    <x v="0"/>
    <x v="0"/>
    <x v="0"/>
    <x v="0"/>
    <x v="5"/>
  </r>
  <r>
    <s v="4889353"/>
    <x v="3"/>
    <x v="0"/>
    <x v="0"/>
    <x v="0"/>
    <x v="0"/>
    <x v="5"/>
  </r>
  <r>
    <s v="4889696"/>
    <x v="3"/>
    <x v="0"/>
    <x v="1"/>
    <x v="0"/>
    <x v="1"/>
    <x v="0"/>
  </r>
  <r>
    <s v="4889823"/>
    <x v="3"/>
    <x v="0"/>
    <x v="0"/>
    <x v="0"/>
    <x v="0"/>
    <x v="5"/>
  </r>
  <r>
    <s v="4890007"/>
    <x v="3"/>
    <x v="0"/>
    <x v="0"/>
    <x v="0"/>
    <x v="0"/>
    <x v="5"/>
  </r>
  <r>
    <s v="4892588"/>
    <x v="5"/>
    <x v="0"/>
    <x v="0"/>
    <x v="0"/>
    <x v="0"/>
    <x v="4"/>
  </r>
  <r>
    <s v="4893040"/>
    <x v="5"/>
    <x v="0"/>
    <x v="0"/>
    <x v="0"/>
    <x v="0"/>
    <x v="3"/>
  </r>
  <r>
    <s v="4893189"/>
    <x v="5"/>
    <x v="0"/>
    <x v="0"/>
    <x v="0"/>
    <x v="0"/>
    <x v="1"/>
  </r>
  <r>
    <s v="4893276"/>
    <x v="5"/>
    <x v="0"/>
    <x v="0"/>
    <x v="0"/>
    <x v="0"/>
    <x v="3"/>
  </r>
  <r>
    <s v="4893450"/>
    <x v="5"/>
    <x v="0"/>
    <x v="0"/>
    <x v="0"/>
    <x v="0"/>
    <x v="2"/>
  </r>
  <r>
    <s v="4893608"/>
    <x v="5"/>
    <x v="0"/>
    <x v="0"/>
    <x v="0"/>
    <x v="0"/>
    <x v="4"/>
  </r>
  <r>
    <s v="4893608"/>
    <x v="4"/>
    <x v="0"/>
    <x v="0"/>
    <x v="0"/>
    <x v="2"/>
    <x v="4"/>
  </r>
  <r>
    <s v="4893813"/>
    <x v="5"/>
    <x v="0"/>
    <x v="0"/>
    <x v="0"/>
    <x v="0"/>
    <x v="4"/>
  </r>
  <r>
    <s v="4893814"/>
    <x v="5"/>
    <x v="0"/>
    <x v="0"/>
    <x v="0"/>
    <x v="0"/>
    <x v="4"/>
  </r>
  <r>
    <s v="4893829"/>
    <x v="5"/>
    <x v="0"/>
    <x v="0"/>
    <x v="0"/>
    <x v="0"/>
    <x v="0"/>
  </r>
  <r>
    <s v="4893838"/>
    <x v="5"/>
    <x v="0"/>
    <x v="0"/>
    <x v="0"/>
    <x v="0"/>
    <x v="3"/>
  </r>
  <r>
    <s v="4893861"/>
    <x v="5"/>
    <x v="0"/>
    <x v="0"/>
    <x v="0"/>
    <x v="0"/>
    <x v="4"/>
  </r>
  <r>
    <s v="4893889"/>
    <x v="5"/>
    <x v="0"/>
    <x v="0"/>
    <x v="0"/>
    <x v="0"/>
    <x v="3"/>
  </r>
  <r>
    <s v="4893901"/>
    <x v="5"/>
    <x v="0"/>
    <x v="0"/>
    <x v="0"/>
    <x v="0"/>
    <x v="1"/>
  </r>
  <r>
    <s v="4893960"/>
    <x v="5"/>
    <x v="0"/>
    <x v="0"/>
    <x v="0"/>
    <x v="0"/>
    <x v="1"/>
  </r>
  <r>
    <s v="4893980"/>
    <x v="5"/>
    <x v="0"/>
    <x v="1"/>
    <x v="0"/>
    <x v="0"/>
    <x v="1"/>
  </r>
  <r>
    <s v="4894014"/>
    <x v="5"/>
    <x v="0"/>
    <x v="0"/>
    <x v="0"/>
    <x v="0"/>
    <x v="3"/>
  </r>
  <r>
    <s v="4894025"/>
    <x v="5"/>
    <x v="0"/>
    <x v="0"/>
    <x v="0"/>
    <x v="0"/>
    <x v="1"/>
  </r>
  <r>
    <s v="4894029"/>
    <x v="5"/>
    <x v="0"/>
    <x v="1"/>
    <x v="0"/>
    <x v="1"/>
    <x v="3"/>
  </r>
  <r>
    <s v="4894036"/>
    <x v="5"/>
    <x v="0"/>
    <x v="0"/>
    <x v="0"/>
    <x v="0"/>
    <x v="0"/>
  </r>
  <r>
    <s v="4894043"/>
    <x v="5"/>
    <x v="0"/>
    <x v="0"/>
    <x v="0"/>
    <x v="0"/>
    <x v="1"/>
  </r>
  <r>
    <s v="4894076"/>
    <x v="5"/>
    <x v="0"/>
    <x v="0"/>
    <x v="0"/>
    <x v="0"/>
    <x v="4"/>
  </r>
  <r>
    <s v="4894092"/>
    <x v="5"/>
    <x v="0"/>
    <x v="0"/>
    <x v="0"/>
    <x v="0"/>
    <x v="4"/>
  </r>
  <r>
    <s v="4894124"/>
    <x v="5"/>
    <x v="0"/>
    <x v="0"/>
    <x v="0"/>
    <x v="0"/>
    <x v="3"/>
  </r>
  <r>
    <s v="4894151"/>
    <x v="5"/>
    <x v="0"/>
    <x v="1"/>
    <x v="0"/>
    <x v="1"/>
    <x v="0"/>
  </r>
  <r>
    <s v="4894167"/>
    <x v="5"/>
    <x v="0"/>
    <x v="0"/>
    <x v="0"/>
    <x v="0"/>
    <x v="4"/>
  </r>
  <r>
    <s v="4894188"/>
    <x v="5"/>
    <x v="0"/>
    <x v="0"/>
    <x v="0"/>
    <x v="0"/>
    <x v="5"/>
  </r>
  <r>
    <s v="4894188"/>
    <x v="4"/>
    <x v="0"/>
    <x v="0"/>
    <x v="0"/>
    <x v="2"/>
    <x v="5"/>
  </r>
  <r>
    <s v="4894188"/>
    <x v="6"/>
    <x v="0"/>
    <x v="0"/>
    <x v="0"/>
    <x v="3"/>
    <x v="5"/>
  </r>
  <r>
    <s v="4894215"/>
    <x v="5"/>
    <x v="0"/>
    <x v="0"/>
    <x v="0"/>
    <x v="0"/>
    <x v="0"/>
  </r>
  <r>
    <s v="4894228"/>
    <x v="5"/>
    <x v="0"/>
    <x v="0"/>
    <x v="0"/>
    <x v="0"/>
    <x v="3"/>
  </r>
  <r>
    <s v="4894233"/>
    <x v="5"/>
    <x v="0"/>
    <x v="0"/>
    <x v="0"/>
    <x v="0"/>
    <x v="4"/>
  </r>
  <r>
    <s v="4894252"/>
    <x v="5"/>
    <x v="0"/>
    <x v="0"/>
    <x v="0"/>
    <x v="0"/>
    <x v="3"/>
  </r>
  <r>
    <s v="4894289"/>
    <x v="5"/>
    <x v="0"/>
    <x v="0"/>
    <x v="0"/>
    <x v="0"/>
    <x v="1"/>
  </r>
  <r>
    <s v="4894309"/>
    <x v="5"/>
    <x v="0"/>
    <x v="0"/>
    <x v="0"/>
    <x v="0"/>
    <x v="0"/>
  </r>
  <r>
    <s v="4894311"/>
    <x v="5"/>
    <x v="0"/>
    <x v="0"/>
    <x v="0"/>
    <x v="0"/>
    <x v="1"/>
  </r>
  <r>
    <s v="4894311"/>
    <x v="4"/>
    <x v="0"/>
    <x v="0"/>
    <x v="0"/>
    <x v="2"/>
    <x v="1"/>
  </r>
  <r>
    <s v="4894358"/>
    <x v="5"/>
    <x v="0"/>
    <x v="0"/>
    <x v="0"/>
    <x v="0"/>
    <x v="1"/>
  </r>
  <r>
    <s v="4894380"/>
    <x v="5"/>
    <x v="0"/>
    <x v="0"/>
    <x v="0"/>
    <x v="0"/>
    <x v="4"/>
  </r>
  <r>
    <s v="4894381"/>
    <x v="5"/>
    <x v="0"/>
    <x v="0"/>
    <x v="0"/>
    <x v="0"/>
    <x v="3"/>
  </r>
  <r>
    <s v="4894383"/>
    <x v="5"/>
    <x v="0"/>
    <x v="0"/>
    <x v="0"/>
    <x v="0"/>
    <x v="1"/>
  </r>
  <r>
    <s v="4894397"/>
    <x v="5"/>
    <x v="0"/>
    <x v="0"/>
    <x v="0"/>
    <x v="0"/>
    <x v="5"/>
  </r>
  <r>
    <s v="4894408"/>
    <x v="5"/>
    <x v="0"/>
    <x v="0"/>
    <x v="0"/>
    <x v="0"/>
    <x v="1"/>
  </r>
  <r>
    <s v="4894408"/>
    <x v="6"/>
    <x v="0"/>
    <x v="0"/>
    <x v="0"/>
    <x v="3"/>
    <x v="1"/>
  </r>
  <r>
    <s v="4894414"/>
    <x v="5"/>
    <x v="0"/>
    <x v="0"/>
    <x v="0"/>
    <x v="0"/>
    <x v="0"/>
  </r>
  <r>
    <s v="4894428"/>
    <x v="5"/>
    <x v="0"/>
    <x v="0"/>
    <x v="0"/>
    <x v="0"/>
    <x v="1"/>
  </r>
  <r>
    <s v="4894447"/>
    <x v="5"/>
    <x v="0"/>
    <x v="0"/>
    <x v="0"/>
    <x v="0"/>
    <x v="1"/>
  </r>
  <r>
    <s v="4894454"/>
    <x v="5"/>
    <x v="0"/>
    <x v="0"/>
    <x v="0"/>
    <x v="0"/>
    <x v="2"/>
  </r>
  <r>
    <s v="4894457"/>
    <x v="5"/>
    <x v="0"/>
    <x v="0"/>
    <x v="0"/>
    <x v="0"/>
    <x v="1"/>
  </r>
  <r>
    <s v="4894466"/>
    <x v="5"/>
    <x v="0"/>
    <x v="1"/>
    <x v="0"/>
    <x v="1"/>
    <x v="1"/>
  </r>
  <r>
    <s v="4894476"/>
    <x v="5"/>
    <x v="0"/>
    <x v="0"/>
    <x v="0"/>
    <x v="0"/>
    <x v="5"/>
  </r>
  <r>
    <s v="4894480"/>
    <x v="5"/>
    <x v="0"/>
    <x v="0"/>
    <x v="0"/>
    <x v="0"/>
    <x v="4"/>
  </r>
  <r>
    <s v="4894493"/>
    <x v="5"/>
    <x v="0"/>
    <x v="1"/>
    <x v="0"/>
    <x v="1"/>
    <x v="3"/>
  </r>
  <r>
    <s v="4894496"/>
    <x v="5"/>
    <x v="0"/>
    <x v="0"/>
    <x v="0"/>
    <x v="0"/>
    <x v="3"/>
  </r>
  <r>
    <s v="4894508"/>
    <x v="5"/>
    <x v="0"/>
    <x v="0"/>
    <x v="0"/>
    <x v="0"/>
    <x v="3"/>
  </r>
  <r>
    <s v="4894550"/>
    <x v="5"/>
    <x v="0"/>
    <x v="0"/>
    <x v="0"/>
    <x v="0"/>
    <x v="3"/>
  </r>
  <r>
    <s v="4894560"/>
    <x v="5"/>
    <x v="0"/>
    <x v="0"/>
    <x v="0"/>
    <x v="0"/>
    <x v="1"/>
  </r>
  <r>
    <s v="4894606"/>
    <x v="5"/>
    <x v="0"/>
    <x v="0"/>
    <x v="0"/>
    <x v="0"/>
    <x v="0"/>
  </r>
  <r>
    <s v="4894616"/>
    <x v="5"/>
    <x v="0"/>
    <x v="0"/>
    <x v="0"/>
    <x v="0"/>
    <x v="1"/>
  </r>
  <r>
    <s v="4894648"/>
    <x v="5"/>
    <x v="0"/>
    <x v="0"/>
    <x v="0"/>
    <x v="0"/>
    <x v="5"/>
  </r>
  <r>
    <s v="4894650"/>
    <x v="5"/>
    <x v="0"/>
    <x v="0"/>
    <x v="0"/>
    <x v="0"/>
    <x v="0"/>
  </r>
  <r>
    <s v="4894666"/>
    <x v="5"/>
    <x v="0"/>
    <x v="0"/>
    <x v="0"/>
    <x v="0"/>
    <x v="4"/>
  </r>
  <r>
    <s v="4894669"/>
    <x v="5"/>
    <x v="0"/>
    <x v="0"/>
    <x v="0"/>
    <x v="0"/>
    <x v="4"/>
  </r>
  <r>
    <s v="4894671"/>
    <x v="5"/>
    <x v="0"/>
    <x v="0"/>
    <x v="0"/>
    <x v="0"/>
    <x v="4"/>
  </r>
  <r>
    <s v="4894704"/>
    <x v="5"/>
    <x v="0"/>
    <x v="0"/>
    <x v="0"/>
    <x v="0"/>
    <x v="2"/>
  </r>
  <r>
    <s v="4894725"/>
    <x v="5"/>
    <x v="0"/>
    <x v="1"/>
    <x v="0"/>
    <x v="1"/>
    <x v="4"/>
  </r>
  <r>
    <s v="4894735"/>
    <x v="5"/>
    <x v="0"/>
    <x v="0"/>
    <x v="0"/>
    <x v="0"/>
    <x v="1"/>
  </r>
  <r>
    <s v="4894749"/>
    <x v="5"/>
    <x v="0"/>
    <x v="0"/>
    <x v="0"/>
    <x v="0"/>
    <x v="2"/>
  </r>
  <r>
    <s v="4894761"/>
    <x v="5"/>
    <x v="0"/>
    <x v="0"/>
    <x v="0"/>
    <x v="0"/>
    <x v="1"/>
  </r>
  <r>
    <s v="4894765"/>
    <x v="5"/>
    <x v="0"/>
    <x v="0"/>
    <x v="0"/>
    <x v="0"/>
    <x v="1"/>
  </r>
  <r>
    <s v="4894779"/>
    <x v="5"/>
    <x v="0"/>
    <x v="1"/>
    <x v="0"/>
    <x v="1"/>
    <x v="1"/>
  </r>
  <r>
    <s v="4894793"/>
    <x v="5"/>
    <x v="0"/>
    <x v="0"/>
    <x v="0"/>
    <x v="0"/>
    <x v="1"/>
  </r>
  <r>
    <s v="4894829"/>
    <x v="5"/>
    <x v="0"/>
    <x v="0"/>
    <x v="0"/>
    <x v="0"/>
    <x v="1"/>
  </r>
  <r>
    <s v="4894840"/>
    <x v="5"/>
    <x v="0"/>
    <x v="0"/>
    <x v="0"/>
    <x v="0"/>
    <x v="3"/>
  </r>
  <r>
    <s v="4894851"/>
    <x v="5"/>
    <x v="0"/>
    <x v="0"/>
    <x v="0"/>
    <x v="0"/>
    <x v="2"/>
  </r>
  <r>
    <s v="4894859"/>
    <x v="5"/>
    <x v="0"/>
    <x v="0"/>
    <x v="0"/>
    <x v="0"/>
    <x v="2"/>
  </r>
  <r>
    <s v="4894861"/>
    <x v="5"/>
    <x v="0"/>
    <x v="0"/>
    <x v="0"/>
    <x v="0"/>
    <x v="5"/>
  </r>
  <r>
    <s v="4894875"/>
    <x v="5"/>
    <x v="0"/>
    <x v="0"/>
    <x v="0"/>
    <x v="0"/>
    <x v="0"/>
  </r>
  <r>
    <s v="4894887"/>
    <x v="5"/>
    <x v="0"/>
    <x v="1"/>
    <x v="0"/>
    <x v="0"/>
    <x v="4"/>
  </r>
  <r>
    <s v="4894894"/>
    <x v="5"/>
    <x v="0"/>
    <x v="1"/>
    <x v="0"/>
    <x v="1"/>
    <x v="1"/>
  </r>
  <r>
    <s v="4894901"/>
    <x v="5"/>
    <x v="0"/>
    <x v="0"/>
    <x v="0"/>
    <x v="0"/>
    <x v="3"/>
  </r>
  <r>
    <s v="4894912"/>
    <x v="5"/>
    <x v="0"/>
    <x v="1"/>
    <x v="0"/>
    <x v="0"/>
    <x v="1"/>
  </r>
  <r>
    <s v="4894932"/>
    <x v="5"/>
    <x v="0"/>
    <x v="0"/>
    <x v="0"/>
    <x v="0"/>
    <x v="2"/>
  </r>
  <r>
    <s v="4894933"/>
    <x v="5"/>
    <x v="0"/>
    <x v="0"/>
    <x v="0"/>
    <x v="0"/>
    <x v="3"/>
  </r>
  <r>
    <s v="4894943"/>
    <x v="5"/>
    <x v="0"/>
    <x v="0"/>
    <x v="0"/>
    <x v="0"/>
    <x v="1"/>
  </r>
  <r>
    <s v="4894957"/>
    <x v="5"/>
    <x v="0"/>
    <x v="0"/>
    <x v="0"/>
    <x v="0"/>
    <x v="3"/>
  </r>
  <r>
    <s v="4894958"/>
    <x v="5"/>
    <x v="0"/>
    <x v="0"/>
    <x v="0"/>
    <x v="0"/>
    <x v="1"/>
  </r>
  <r>
    <s v="4894970"/>
    <x v="5"/>
    <x v="0"/>
    <x v="0"/>
    <x v="0"/>
    <x v="0"/>
    <x v="1"/>
  </r>
  <r>
    <s v="4894976"/>
    <x v="5"/>
    <x v="0"/>
    <x v="1"/>
    <x v="0"/>
    <x v="1"/>
    <x v="3"/>
  </r>
  <r>
    <s v="4894977"/>
    <x v="5"/>
    <x v="0"/>
    <x v="0"/>
    <x v="0"/>
    <x v="0"/>
    <x v="2"/>
  </r>
  <r>
    <s v="4894989"/>
    <x v="5"/>
    <x v="0"/>
    <x v="0"/>
    <x v="0"/>
    <x v="0"/>
    <x v="1"/>
  </r>
  <r>
    <s v="4894990"/>
    <x v="5"/>
    <x v="0"/>
    <x v="0"/>
    <x v="0"/>
    <x v="0"/>
    <x v="1"/>
  </r>
  <r>
    <s v="4894995"/>
    <x v="5"/>
    <x v="0"/>
    <x v="0"/>
    <x v="0"/>
    <x v="0"/>
    <x v="1"/>
  </r>
  <r>
    <s v="4894997"/>
    <x v="5"/>
    <x v="0"/>
    <x v="0"/>
    <x v="0"/>
    <x v="0"/>
    <x v="1"/>
  </r>
  <r>
    <s v="4894999"/>
    <x v="5"/>
    <x v="0"/>
    <x v="1"/>
    <x v="0"/>
    <x v="1"/>
    <x v="1"/>
  </r>
  <r>
    <s v="4895032"/>
    <x v="5"/>
    <x v="0"/>
    <x v="0"/>
    <x v="0"/>
    <x v="0"/>
    <x v="0"/>
  </r>
  <r>
    <s v="4895040"/>
    <x v="5"/>
    <x v="0"/>
    <x v="0"/>
    <x v="0"/>
    <x v="0"/>
    <x v="0"/>
  </r>
  <r>
    <s v="4895049"/>
    <x v="5"/>
    <x v="0"/>
    <x v="0"/>
    <x v="0"/>
    <x v="0"/>
    <x v="0"/>
  </r>
  <r>
    <s v="4895147"/>
    <x v="5"/>
    <x v="0"/>
    <x v="0"/>
    <x v="0"/>
    <x v="0"/>
    <x v="5"/>
  </r>
  <r>
    <s v="4895155"/>
    <x v="5"/>
    <x v="0"/>
    <x v="0"/>
    <x v="0"/>
    <x v="0"/>
    <x v="0"/>
  </r>
  <r>
    <s v="4895181"/>
    <x v="5"/>
    <x v="0"/>
    <x v="0"/>
    <x v="0"/>
    <x v="0"/>
    <x v="5"/>
  </r>
  <r>
    <s v="4895184"/>
    <x v="5"/>
    <x v="0"/>
    <x v="0"/>
    <x v="0"/>
    <x v="0"/>
    <x v="0"/>
  </r>
  <r>
    <s v="4895220"/>
    <x v="5"/>
    <x v="0"/>
    <x v="0"/>
    <x v="0"/>
    <x v="0"/>
    <x v="5"/>
  </r>
  <r>
    <s v="4895278"/>
    <x v="5"/>
    <x v="0"/>
    <x v="0"/>
    <x v="0"/>
    <x v="0"/>
    <x v="5"/>
  </r>
  <r>
    <s v="4895347"/>
    <x v="5"/>
    <x v="0"/>
    <x v="0"/>
    <x v="0"/>
    <x v="0"/>
    <x v="5"/>
  </r>
  <r>
    <s v="4895369"/>
    <x v="5"/>
    <x v="0"/>
    <x v="0"/>
    <x v="0"/>
    <x v="0"/>
    <x v="5"/>
  </r>
  <r>
    <s v="4895401"/>
    <x v="5"/>
    <x v="0"/>
    <x v="0"/>
    <x v="0"/>
    <x v="0"/>
    <x v="5"/>
  </r>
  <r>
    <s v="4895404"/>
    <x v="5"/>
    <x v="0"/>
    <x v="0"/>
    <x v="0"/>
    <x v="0"/>
    <x v="0"/>
  </r>
  <r>
    <s v="4895502"/>
    <x v="5"/>
    <x v="0"/>
    <x v="0"/>
    <x v="0"/>
    <x v="0"/>
    <x v="0"/>
  </r>
  <r>
    <s v="4895532"/>
    <x v="5"/>
    <x v="0"/>
    <x v="0"/>
    <x v="0"/>
    <x v="0"/>
    <x v="0"/>
  </r>
  <r>
    <s v="4895554"/>
    <x v="5"/>
    <x v="0"/>
    <x v="0"/>
    <x v="0"/>
    <x v="0"/>
    <x v="0"/>
  </r>
  <r>
    <s v="4895565"/>
    <x v="5"/>
    <x v="0"/>
    <x v="1"/>
    <x v="0"/>
    <x v="1"/>
    <x v="0"/>
  </r>
  <r>
    <s v="4895591"/>
    <x v="5"/>
    <x v="0"/>
    <x v="0"/>
    <x v="0"/>
    <x v="0"/>
    <x v="5"/>
  </r>
  <r>
    <s v="4896030"/>
    <x v="5"/>
    <x v="0"/>
    <x v="0"/>
    <x v="0"/>
    <x v="0"/>
    <x v="0"/>
  </r>
  <r>
    <s v="4896610"/>
    <x v="5"/>
    <x v="0"/>
    <x v="0"/>
    <x v="0"/>
    <x v="0"/>
    <x v="5"/>
  </r>
  <r>
    <s v="4896728"/>
    <x v="5"/>
    <x v="0"/>
    <x v="0"/>
    <x v="0"/>
    <x v="0"/>
    <x v="5"/>
  </r>
  <r>
    <s v="4897014"/>
    <x v="5"/>
    <x v="0"/>
    <x v="0"/>
    <x v="0"/>
    <x v="0"/>
    <x v="0"/>
  </r>
  <r>
    <s v="4897060"/>
    <x v="5"/>
    <x v="0"/>
    <x v="0"/>
    <x v="0"/>
    <x v="0"/>
    <x v="0"/>
  </r>
  <r>
    <s v="4899454"/>
    <x v="4"/>
    <x v="0"/>
    <x v="0"/>
    <x v="0"/>
    <x v="2"/>
    <x v="4"/>
  </r>
  <r>
    <s v="4899607"/>
    <x v="4"/>
    <x v="0"/>
    <x v="0"/>
    <x v="0"/>
    <x v="2"/>
    <x v="4"/>
  </r>
  <r>
    <s v="4899943"/>
    <x v="4"/>
    <x v="0"/>
    <x v="0"/>
    <x v="0"/>
    <x v="2"/>
    <x v="4"/>
  </r>
  <r>
    <s v="4899967"/>
    <x v="4"/>
    <x v="0"/>
    <x v="1"/>
    <x v="0"/>
    <x v="2"/>
    <x v="4"/>
  </r>
  <r>
    <s v="4899999"/>
    <x v="4"/>
    <x v="0"/>
    <x v="0"/>
    <x v="0"/>
    <x v="2"/>
    <x v="5"/>
  </r>
  <r>
    <s v="4900477"/>
    <x v="4"/>
    <x v="0"/>
    <x v="1"/>
    <x v="0"/>
    <x v="2"/>
    <x v="4"/>
  </r>
  <r>
    <s v="4900585"/>
    <x v="4"/>
    <x v="0"/>
    <x v="0"/>
    <x v="0"/>
    <x v="2"/>
    <x v="3"/>
  </r>
  <r>
    <s v="4900636"/>
    <x v="4"/>
    <x v="0"/>
    <x v="0"/>
    <x v="0"/>
    <x v="2"/>
    <x v="4"/>
  </r>
  <r>
    <s v="4900669"/>
    <x v="4"/>
    <x v="0"/>
    <x v="0"/>
    <x v="0"/>
    <x v="2"/>
    <x v="3"/>
  </r>
  <r>
    <s v="4900753"/>
    <x v="4"/>
    <x v="0"/>
    <x v="0"/>
    <x v="0"/>
    <x v="2"/>
    <x v="0"/>
  </r>
  <r>
    <s v="4900760"/>
    <x v="4"/>
    <x v="0"/>
    <x v="1"/>
    <x v="1"/>
    <x v="1"/>
    <x v="5"/>
  </r>
  <r>
    <s v="4900796"/>
    <x v="4"/>
    <x v="0"/>
    <x v="0"/>
    <x v="0"/>
    <x v="2"/>
    <x v="2"/>
  </r>
  <r>
    <s v="4900802"/>
    <x v="4"/>
    <x v="0"/>
    <x v="0"/>
    <x v="0"/>
    <x v="2"/>
    <x v="0"/>
  </r>
  <r>
    <s v="4900802"/>
    <x v="6"/>
    <x v="0"/>
    <x v="0"/>
    <x v="0"/>
    <x v="3"/>
    <x v="0"/>
  </r>
  <r>
    <s v="4900840"/>
    <x v="4"/>
    <x v="0"/>
    <x v="0"/>
    <x v="0"/>
    <x v="2"/>
    <x v="4"/>
  </r>
  <r>
    <s v="4900861"/>
    <x v="4"/>
    <x v="0"/>
    <x v="1"/>
    <x v="0"/>
    <x v="2"/>
    <x v="5"/>
  </r>
  <r>
    <s v="4900862"/>
    <x v="4"/>
    <x v="0"/>
    <x v="0"/>
    <x v="0"/>
    <x v="2"/>
    <x v="1"/>
  </r>
  <r>
    <s v="4900904"/>
    <x v="4"/>
    <x v="0"/>
    <x v="0"/>
    <x v="0"/>
    <x v="2"/>
    <x v="5"/>
  </r>
  <r>
    <s v="4900919"/>
    <x v="4"/>
    <x v="0"/>
    <x v="0"/>
    <x v="0"/>
    <x v="2"/>
    <x v="4"/>
  </r>
  <r>
    <s v="4900929"/>
    <x v="4"/>
    <x v="0"/>
    <x v="0"/>
    <x v="0"/>
    <x v="2"/>
    <x v="0"/>
  </r>
  <r>
    <s v="4900930"/>
    <x v="4"/>
    <x v="0"/>
    <x v="0"/>
    <x v="0"/>
    <x v="2"/>
    <x v="5"/>
  </r>
  <r>
    <s v="4900960"/>
    <x v="4"/>
    <x v="0"/>
    <x v="0"/>
    <x v="0"/>
    <x v="2"/>
    <x v="0"/>
  </r>
  <r>
    <s v="4900970"/>
    <x v="4"/>
    <x v="0"/>
    <x v="0"/>
    <x v="0"/>
    <x v="2"/>
    <x v="4"/>
  </r>
  <r>
    <s v="4900994"/>
    <x v="4"/>
    <x v="0"/>
    <x v="0"/>
    <x v="0"/>
    <x v="2"/>
    <x v="4"/>
  </r>
  <r>
    <s v="4901007"/>
    <x v="4"/>
    <x v="0"/>
    <x v="0"/>
    <x v="0"/>
    <x v="2"/>
    <x v="0"/>
  </r>
  <r>
    <s v="4901010"/>
    <x v="4"/>
    <x v="0"/>
    <x v="0"/>
    <x v="0"/>
    <x v="2"/>
    <x v="5"/>
  </r>
  <r>
    <s v="4901013"/>
    <x v="4"/>
    <x v="0"/>
    <x v="0"/>
    <x v="0"/>
    <x v="2"/>
    <x v="1"/>
  </r>
  <r>
    <s v="4901016"/>
    <x v="4"/>
    <x v="0"/>
    <x v="0"/>
    <x v="0"/>
    <x v="2"/>
    <x v="1"/>
  </r>
  <r>
    <s v="4901026"/>
    <x v="4"/>
    <x v="0"/>
    <x v="0"/>
    <x v="0"/>
    <x v="2"/>
    <x v="4"/>
  </r>
  <r>
    <s v="4901029"/>
    <x v="4"/>
    <x v="0"/>
    <x v="0"/>
    <x v="0"/>
    <x v="2"/>
    <x v="4"/>
  </r>
  <r>
    <s v="4901044"/>
    <x v="4"/>
    <x v="0"/>
    <x v="0"/>
    <x v="0"/>
    <x v="2"/>
    <x v="4"/>
  </r>
  <r>
    <s v="4901047"/>
    <x v="4"/>
    <x v="0"/>
    <x v="0"/>
    <x v="0"/>
    <x v="2"/>
    <x v="3"/>
  </r>
  <r>
    <s v="4901081"/>
    <x v="4"/>
    <x v="0"/>
    <x v="0"/>
    <x v="0"/>
    <x v="2"/>
    <x v="2"/>
  </r>
  <r>
    <s v="4901233"/>
    <x v="4"/>
    <x v="0"/>
    <x v="0"/>
    <x v="0"/>
    <x v="2"/>
    <x v="2"/>
  </r>
  <r>
    <s v="4901288"/>
    <x v="4"/>
    <x v="0"/>
    <x v="0"/>
    <x v="0"/>
    <x v="2"/>
    <x v="1"/>
  </r>
  <r>
    <s v="4901313"/>
    <x v="4"/>
    <x v="0"/>
    <x v="0"/>
    <x v="0"/>
    <x v="2"/>
    <x v="4"/>
  </r>
  <r>
    <s v="4901363"/>
    <x v="4"/>
    <x v="0"/>
    <x v="0"/>
    <x v="0"/>
    <x v="2"/>
    <x v="2"/>
  </r>
  <r>
    <s v="4901431"/>
    <x v="4"/>
    <x v="0"/>
    <x v="0"/>
    <x v="0"/>
    <x v="2"/>
    <x v="1"/>
  </r>
  <r>
    <s v="4901479"/>
    <x v="4"/>
    <x v="0"/>
    <x v="0"/>
    <x v="0"/>
    <x v="2"/>
    <x v="1"/>
  </r>
  <r>
    <s v="4901512"/>
    <x v="4"/>
    <x v="0"/>
    <x v="1"/>
    <x v="0"/>
    <x v="2"/>
    <x v="2"/>
  </r>
  <r>
    <s v="4901515"/>
    <x v="4"/>
    <x v="0"/>
    <x v="0"/>
    <x v="0"/>
    <x v="2"/>
    <x v="2"/>
  </r>
  <r>
    <s v="4901550"/>
    <x v="4"/>
    <x v="0"/>
    <x v="1"/>
    <x v="0"/>
    <x v="2"/>
    <x v="4"/>
  </r>
  <r>
    <s v="4901574"/>
    <x v="4"/>
    <x v="0"/>
    <x v="0"/>
    <x v="0"/>
    <x v="2"/>
    <x v="3"/>
  </r>
  <r>
    <s v="4901599"/>
    <x v="4"/>
    <x v="0"/>
    <x v="1"/>
    <x v="0"/>
    <x v="2"/>
    <x v="4"/>
  </r>
  <r>
    <s v="4901607"/>
    <x v="4"/>
    <x v="0"/>
    <x v="1"/>
    <x v="1"/>
    <x v="1"/>
    <x v="3"/>
  </r>
  <r>
    <s v="4901707"/>
    <x v="4"/>
    <x v="0"/>
    <x v="0"/>
    <x v="0"/>
    <x v="2"/>
    <x v="0"/>
  </r>
  <r>
    <s v="4901711"/>
    <x v="4"/>
    <x v="0"/>
    <x v="0"/>
    <x v="0"/>
    <x v="2"/>
    <x v="0"/>
  </r>
  <r>
    <s v="4901725"/>
    <x v="4"/>
    <x v="0"/>
    <x v="0"/>
    <x v="0"/>
    <x v="2"/>
    <x v="0"/>
  </r>
  <r>
    <s v="4901762"/>
    <x v="4"/>
    <x v="0"/>
    <x v="0"/>
    <x v="0"/>
    <x v="2"/>
    <x v="4"/>
  </r>
  <r>
    <s v="4901764"/>
    <x v="4"/>
    <x v="0"/>
    <x v="0"/>
    <x v="0"/>
    <x v="2"/>
    <x v="3"/>
  </r>
  <r>
    <s v="4901765"/>
    <x v="4"/>
    <x v="0"/>
    <x v="0"/>
    <x v="0"/>
    <x v="2"/>
    <x v="1"/>
  </r>
  <r>
    <s v="4901767"/>
    <x v="4"/>
    <x v="0"/>
    <x v="0"/>
    <x v="0"/>
    <x v="2"/>
    <x v="3"/>
  </r>
  <r>
    <s v="4901779"/>
    <x v="4"/>
    <x v="0"/>
    <x v="0"/>
    <x v="0"/>
    <x v="2"/>
    <x v="1"/>
  </r>
  <r>
    <s v="4901785"/>
    <x v="4"/>
    <x v="0"/>
    <x v="1"/>
    <x v="1"/>
    <x v="1"/>
    <x v="2"/>
  </r>
  <r>
    <s v="4901789"/>
    <x v="4"/>
    <x v="0"/>
    <x v="0"/>
    <x v="0"/>
    <x v="2"/>
    <x v="3"/>
  </r>
  <r>
    <s v="4901794"/>
    <x v="4"/>
    <x v="0"/>
    <x v="0"/>
    <x v="0"/>
    <x v="2"/>
    <x v="1"/>
  </r>
  <r>
    <s v="4901796"/>
    <x v="4"/>
    <x v="0"/>
    <x v="0"/>
    <x v="0"/>
    <x v="2"/>
    <x v="0"/>
  </r>
  <r>
    <s v="4901801"/>
    <x v="4"/>
    <x v="0"/>
    <x v="1"/>
    <x v="1"/>
    <x v="1"/>
    <x v="1"/>
  </r>
  <r>
    <s v="4901803"/>
    <x v="4"/>
    <x v="0"/>
    <x v="0"/>
    <x v="0"/>
    <x v="2"/>
    <x v="2"/>
  </r>
  <r>
    <s v="4901804"/>
    <x v="4"/>
    <x v="0"/>
    <x v="1"/>
    <x v="0"/>
    <x v="2"/>
    <x v="3"/>
  </r>
  <r>
    <s v="4901813"/>
    <x v="4"/>
    <x v="0"/>
    <x v="0"/>
    <x v="0"/>
    <x v="2"/>
    <x v="1"/>
  </r>
  <r>
    <s v="4901813"/>
    <x v="6"/>
    <x v="0"/>
    <x v="0"/>
    <x v="0"/>
    <x v="3"/>
    <x v="1"/>
  </r>
  <r>
    <s v="4901814"/>
    <x v="4"/>
    <x v="0"/>
    <x v="1"/>
    <x v="1"/>
    <x v="1"/>
    <x v="1"/>
  </r>
  <r>
    <s v="4901816"/>
    <x v="4"/>
    <x v="0"/>
    <x v="0"/>
    <x v="0"/>
    <x v="2"/>
    <x v="1"/>
  </r>
  <r>
    <s v="4901817"/>
    <x v="4"/>
    <x v="0"/>
    <x v="0"/>
    <x v="0"/>
    <x v="2"/>
    <x v="3"/>
  </r>
  <r>
    <s v="4901818"/>
    <x v="4"/>
    <x v="0"/>
    <x v="1"/>
    <x v="1"/>
    <x v="1"/>
    <x v="2"/>
  </r>
  <r>
    <s v="4901821"/>
    <x v="4"/>
    <x v="0"/>
    <x v="0"/>
    <x v="0"/>
    <x v="2"/>
    <x v="2"/>
  </r>
  <r>
    <s v="4901828"/>
    <x v="4"/>
    <x v="0"/>
    <x v="1"/>
    <x v="0"/>
    <x v="2"/>
    <x v="1"/>
  </r>
  <r>
    <s v="4901829"/>
    <x v="4"/>
    <x v="0"/>
    <x v="1"/>
    <x v="0"/>
    <x v="2"/>
    <x v="2"/>
  </r>
  <r>
    <s v="4901830"/>
    <x v="4"/>
    <x v="0"/>
    <x v="1"/>
    <x v="0"/>
    <x v="2"/>
    <x v="3"/>
  </r>
  <r>
    <s v="4901834"/>
    <x v="4"/>
    <x v="0"/>
    <x v="1"/>
    <x v="0"/>
    <x v="2"/>
    <x v="1"/>
  </r>
  <r>
    <s v="4901835"/>
    <x v="4"/>
    <x v="0"/>
    <x v="0"/>
    <x v="0"/>
    <x v="2"/>
    <x v="1"/>
  </r>
  <r>
    <s v="4901837"/>
    <x v="4"/>
    <x v="0"/>
    <x v="0"/>
    <x v="0"/>
    <x v="2"/>
    <x v="3"/>
  </r>
  <r>
    <s v="4901851"/>
    <x v="4"/>
    <x v="0"/>
    <x v="0"/>
    <x v="0"/>
    <x v="2"/>
    <x v="1"/>
  </r>
  <r>
    <s v="4901856"/>
    <x v="4"/>
    <x v="0"/>
    <x v="0"/>
    <x v="0"/>
    <x v="2"/>
    <x v="3"/>
  </r>
  <r>
    <s v="4901866"/>
    <x v="4"/>
    <x v="0"/>
    <x v="0"/>
    <x v="0"/>
    <x v="2"/>
    <x v="1"/>
  </r>
  <r>
    <s v="4901867"/>
    <x v="4"/>
    <x v="0"/>
    <x v="1"/>
    <x v="0"/>
    <x v="2"/>
    <x v="3"/>
  </r>
  <r>
    <s v="4901875"/>
    <x v="4"/>
    <x v="0"/>
    <x v="1"/>
    <x v="0"/>
    <x v="2"/>
    <x v="1"/>
  </r>
  <r>
    <s v="4901881"/>
    <x v="4"/>
    <x v="0"/>
    <x v="0"/>
    <x v="0"/>
    <x v="2"/>
    <x v="1"/>
  </r>
  <r>
    <s v="4901894"/>
    <x v="4"/>
    <x v="0"/>
    <x v="0"/>
    <x v="0"/>
    <x v="2"/>
    <x v="1"/>
  </r>
  <r>
    <s v="4901908"/>
    <x v="4"/>
    <x v="0"/>
    <x v="0"/>
    <x v="0"/>
    <x v="2"/>
    <x v="2"/>
  </r>
  <r>
    <s v="4901912"/>
    <x v="4"/>
    <x v="0"/>
    <x v="0"/>
    <x v="0"/>
    <x v="2"/>
    <x v="3"/>
  </r>
  <r>
    <s v="4901913"/>
    <x v="4"/>
    <x v="0"/>
    <x v="1"/>
    <x v="1"/>
    <x v="1"/>
    <x v="1"/>
  </r>
  <r>
    <s v="4901921"/>
    <x v="4"/>
    <x v="0"/>
    <x v="0"/>
    <x v="0"/>
    <x v="2"/>
    <x v="0"/>
  </r>
  <r>
    <s v="4901922"/>
    <x v="4"/>
    <x v="0"/>
    <x v="1"/>
    <x v="0"/>
    <x v="2"/>
    <x v="1"/>
  </r>
  <r>
    <s v="4901933"/>
    <x v="4"/>
    <x v="0"/>
    <x v="0"/>
    <x v="0"/>
    <x v="2"/>
    <x v="3"/>
  </r>
  <r>
    <s v="4901938"/>
    <x v="4"/>
    <x v="0"/>
    <x v="0"/>
    <x v="0"/>
    <x v="2"/>
    <x v="1"/>
  </r>
  <r>
    <s v="4901939"/>
    <x v="4"/>
    <x v="0"/>
    <x v="0"/>
    <x v="0"/>
    <x v="2"/>
    <x v="1"/>
  </r>
  <r>
    <s v="4901941"/>
    <x v="4"/>
    <x v="0"/>
    <x v="0"/>
    <x v="0"/>
    <x v="2"/>
    <x v="1"/>
  </r>
  <r>
    <s v="4901954"/>
    <x v="4"/>
    <x v="0"/>
    <x v="0"/>
    <x v="0"/>
    <x v="2"/>
    <x v="5"/>
  </r>
  <r>
    <s v="4901959"/>
    <x v="4"/>
    <x v="0"/>
    <x v="0"/>
    <x v="0"/>
    <x v="2"/>
    <x v="1"/>
  </r>
  <r>
    <s v="4901964"/>
    <x v="4"/>
    <x v="0"/>
    <x v="1"/>
    <x v="0"/>
    <x v="2"/>
    <x v="1"/>
  </r>
  <r>
    <s v="4901975"/>
    <x v="4"/>
    <x v="0"/>
    <x v="0"/>
    <x v="0"/>
    <x v="2"/>
    <x v="1"/>
  </r>
  <r>
    <s v="4901979"/>
    <x v="4"/>
    <x v="0"/>
    <x v="1"/>
    <x v="0"/>
    <x v="2"/>
    <x v="2"/>
  </r>
  <r>
    <s v="4901988"/>
    <x v="4"/>
    <x v="0"/>
    <x v="0"/>
    <x v="0"/>
    <x v="2"/>
    <x v="5"/>
  </r>
  <r>
    <s v="4901997"/>
    <x v="4"/>
    <x v="0"/>
    <x v="0"/>
    <x v="0"/>
    <x v="2"/>
    <x v="5"/>
  </r>
  <r>
    <s v="4902023"/>
    <x v="4"/>
    <x v="0"/>
    <x v="0"/>
    <x v="0"/>
    <x v="2"/>
    <x v="0"/>
  </r>
  <r>
    <s v="4902023"/>
    <x v="6"/>
    <x v="0"/>
    <x v="0"/>
    <x v="0"/>
    <x v="3"/>
    <x v="0"/>
  </r>
  <r>
    <s v="4902037"/>
    <x v="4"/>
    <x v="0"/>
    <x v="0"/>
    <x v="0"/>
    <x v="2"/>
    <x v="5"/>
  </r>
  <r>
    <s v="4902157"/>
    <x v="4"/>
    <x v="0"/>
    <x v="0"/>
    <x v="0"/>
    <x v="2"/>
    <x v="0"/>
  </r>
  <r>
    <s v="4902234"/>
    <x v="4"/>
    <x v="0"/>
    <x v="0"/>
    <x v="0"/>
    <x v="2"/>
    <x v="5"/>
  </r>
  <r>
    <s v="4902283"/>
    <x v="4"/>
    <x v="0"/>
    <x v="0"/>
    <x v="0"/>
    <x v="2"/>
    <x v="0"/>
  </r>
  <r>
    <s v="4902285"/>
    <x v="4"/>
    <x v="0"/>
    <x v="0"/>
    <x v="0"/>
    <x v="2"/>
    <x v="0"/>
  </r>
  <r>
    <s v="4902317"/>
    <x v="4"/>
    <x v="0"/>
    <x v="0"/>
    <x v="0"/>
    <x v="2"/>
    <x v="5"/>
  </r>
  <r>
    <s v="4902317"/>
    <x v="6"/>
    <x v="0"/>
    <x v="0"/>
    <x v="0"/>
    <x v="3"/>
    <x v="5"/>
  </r>
  <r>
    <s v="4902339"/>
    <x v="4"/>
    <x v="0"/>
    <x v="0"/>
    <x v="0"/>
    <x v="2"/>
    <x v="0"/>
  </r>
  <r>
    <s v="4902367"/>
    <x v="4"/>
    <x v="0"/>
    <x v="0"/>
    <x v="0"/>
    <x v="2"/>
    <x v="0"/>
  </r>
  <r>
    <s v="4902384"/>
    <x v="4"/>
    <x v="0"/>
    <x v="0"/>
    <x v="0"/>
    <x v="2"/>
    <x v="0"/>
  </r>
  <r>
    <s v="4902429"/>
    <x v="4"/>
    <x v="0"/>
    <x v="0"/>
    <x v="0"/>
    <x v="2"/>
    <x v="5"/>
  </r>
  <r>
    <s v="4902449"/>
    <x v="4"/>
    <x v="0"/>
    <x v="0"/>
    <x v="0"/>
    <x v="2"/>
    <x v="0"/>
  </r>
  <r>
    <s v="4902453"/>
    <x v="4"/>
    <x v="0"/>
    <x v="0"/>
    <x v="0"/>
    <x v="2"/>
    <x v="5"/>
  </r>
  <r>
    <s v="4902481"/>
    <x v="4"/>
    <x v="0"/>
    <x v="0"/>
    <x v="0"/>
    <x v="2"/>
    <x v="5"/>
  </r>
  <r>
    <s v="4902516"/>
    <x v="4"/>
    <x v="0"/>
    <x v="0"/>
    <x v="0"/>
    <x v="2"/>
    <x v="0"/>
  </r>
  <r>
    <s v="4902544"/>
    <x v="4"/>
    <x v="0"/>
    <x v="0"/>
    <x v="0"/>
    <x v="2"/>
    <x v="0"/>
  </r>
  <r>
    <s v="4902574"/>
    <x v="4"/>
    <x v="0"/>
    <x v="0"/>
    <x v="0"/>
    <x v="2"/>
    <x v="0"/>
  </r>
  <r>
    <s v="4903823"/>
    <x v="4"/>
    <x v="0"/>
    <x v="0"/>
    <x v="0"/>
    <x v="2"/>
    <x v="5"/>
  </r>
  <r>
    <s v="4903840"/>
    <x v="4"/>
    <x v="0"/>
    <x v="1"/>
    <x v="1"/>
    <x v="1"/>
    <x v="5"/>
  </r>
  <r>
    <s v="4905898"/>
    <x v="6"/>
    <x v="0"/>
    <x v="0"/>
    <x v="0"/>
    <x v="3"/>
    <x v="0"/>
  </r>
  <r>
    <s v="4905900"/>
    <x v="6"/>
    <x v="0"/>
    <x v="0"/>
    <x v="0"/>
    <x v="3"/>
    <x v="4"/>
  </r>
  <r>
    <s v="4906705"/>
    <x v="6"/>
    <x v="0"/>
    <x v="0"/>
    <x v="0"/>
    <x v="3"/>
    <x v="0"/>
  </r>
  <r>
    <s v="4906725"/>
    <x v="6"/>
    <x v="0"/>
    <x v="0"/>
    <x v="0"/>
    <x v="3"/>
    <x v="4"/>
  </r>
  <r>
    <s v="4906913"/>
    <x v="6"/>
    <x v="0"/>
    <x v="1"/>
    <x v="1"/>
    <x v="1"/>
    <x v="4"/>
  </r>
  <r>
    <s v="4907022"/>
    <x v="6"/>
    <x v="0"/>
    <x v="0"/>
    <x v="0"/>
    <x v="3"/>
    <x v="4"/>
  </r>
  <r>
    <s v="4907055"/>
    <x v="6"/>
    <x v="0"/>
    <x v="0"/>
    <x v="0"/>
    <x v="3"/>
    <x v="4"/>
  </r>
  <r>
    <s v="4907207"/>
    <x v="6"/>
    <x v="0"/>
    <x v="0"/>
    <x v="0"/>
    <x v="3"/>
    <x v="4"/>
  </r>
  <r>
    <s v="4907334"/>
    <x v="6"/>
    <x v="0"/>
    <x v="0"/>
    <x v="0"/>
    <x v="3"/>
    <x v="5"/>
  </r>
  <r>
    <s v="4907398"/>
    <x v="6"/>
    <x v="0"/>
    <x v="1"/>
    <x v="0"/>
    <x v="3"/>
    <x v="5"/>
  </r>
  <r>
    <s v="4907472"/>
    <x v="6"/>
    <x v="0"/>
    <x v="0"/>
    <x v="0"/>
    <x v="3"/>
    <x v="1"/>
  </r>
  <r>
    <s v="4907483"/>
    <x v="6"/>
    <x v="0"/>
    <x v="0"/>
    <x v="0"/>
    <x v="3"/>
    <x v="4"/>
  </r>
  <r>
    <s v="4907492"/>
    <x v="6"/>
    <x v="0"/>
    <x v="0"/>
    <x v="0"/>
    <x v="3"/>
    <x v="4"/>
  </r>
  <r>
    <s v="4907499"/>
    <x v="6"/>
    <x v="0"/>
    <x v="0"/>
    <x v="0"/>
    <x v="3"/>
    <x v="4"/>
  </r>
  <r>
    <s v="4907513"/>
    <x v="6"/>
    <x v="0"/>
    <x v="0"/>
    <x v="0"/>
    <x v="3"/>
    <x v="5"/>
  </r>
  <r>
    <s v="4907517"/>
    <x v="6"/>
    <x v="0"/>
    <x v="0"/>
    <x v="0"/>
    <x v="3"/>
    <x v="1"/>
  </r>
  <r>
    <s v="4907540"/>
    <x v="6"/>
    <x v="0"/>
    <x v="0"/>
    <x v="0"/>
    <x v="3"/>
    <x v="2"/>
  </r>
  <r>
    <s v="4907550"/>
    <x v="6"/>
    <x v="0"/>
    <x v="1"/>
    <x v="0"/>
    <x v="3"/>
    <x v="4"/>
  </r>
  <r>
    <s v="4907584"/>
    <x v="6"/>
    <x v="0"/>
    <x v="0"/>
    <x v="0"/>
    <x v="3"/>
    <x v="1"/>
  </r>
  <r>
    <s v="4907585"/>
    <x v="6"/>
    <x v="0"/>
    <x v="0"/>
    <x v="0"/>
    <x v="3"/>
    <x v="3"/>
  </r>
  <r>
    <s v="4907629"/>
    <x v="6"/>
    <x v="0"/>
    <x v="0"/>
    <x v="0"/>
    <x v="3"/>
    <x v="3"/>
  </r>
  <r>
    <s v="4907637"/>
    <x v="6"/>
    <x v="0"/>
    <x v="1"/>
    <x v="0"/>
    <x v="3"/>
    <x v="4"/>
  </r>
  <r>
    <s v="4907647"/>
    <x v="6"/>
    <x v="0"/>
    <x v="0"/>
    <x v="0"/>
    <x v="3"/>
    <x v="5"/>
  </r>
  <r>
    <s v="4907676"/>
    <x v="6"/>
    <x v="0"/>
    <x v="0"/>
    <x v="0"/>
    <x v="3"/>
    <x v="5"/>
  </r>
  <r>
    <s v="4907702"/>
    <x v="6"/>
    <x v="0"/>
    <x v="0"/>
    <x v="0"/>
    <x v="3"/>
    <x v="5"/>
  </r>
  <r>
    <s v="4907707"/>
    <x v="6"/>
    <x v="0"/>
    <x v="0"/>
    <x v="0"/>
    <x v="3"/>
    <x v="1"/>
  </r>
  <r>
    <s v="4907709"/>
    <x v="6"/>
    <x v="0"/>
    <x v="0"/>
    <x v="0"/>
    <x v="3"/>
    <x v="3"/>
  </r>
  <r>
    <s v="4907732"/>
    <x v="6"/>
    <x v="0"/>
    <x v="0"/>
    <x v="0"/>
    <x v="3"/>
    <x v="4"/>
  </r>
  <r>
    <s v="4907749"/>
    <x v="6"/>
    <x v="0"/>
    <x v="0"/>
    <x v="0"/>
    <x v="3"/>
    <x v="1"/>
  </r>
  <r>
    <s v="4907780"/>
    <x v="6"/>
    <x v="0"/>
    <x v="0"/>
    <x v="0"/>
    <x v="3"/>
    <x v="5"/>
  </r>
  <r>
    <s v="4907781"/>
    <x v="6"/>
    <x v="0"/>
    <x v="0"/>
    <x v="0"/>
    <x v="3"/>
    <x v="0"/>
  </r>
  <r>
    <s v="4907783"/>
    <x v="6"/>
    <x v="0"/>
    <x v="0"/>
    <x v="0"/>
    <x v="3"/>
    <x v="0"/>
  </r>
  <r>
    <s v="4907827"/>
    <x v="6"/>
    <x v="0"/>
    <x v="1"/>
    <x v="1"/>
    <x v="1"/>
    <x v="3"/>
  </r>
  <r>
    <s v="4907861"/>
    <x v="6"/>
    <x v="0"/>
    <x v="0"/>
    <x v="0"/>
    <x v="3"/>
    <x v="1"/>
  </r>
  <r>
    <s v="4907933"/>
    <x v="6"/>
    <x v="0"/>
    <x v="1"/>
    <x v="0"/>
    <x v="3"/>
    <x v="1"/>
  </r>
  <r>
    <s v="4907947"/>
    <x v="6"/>
    <x v="0"/>
    <x v="0"/>
    <x v="0"/>
    <x v="3"/>
    <x v="1"/>
  </r>
  <r>
    <s v="4907990"/>
    <x v="6"/>
    <x v="0"/>
    <x v="0"/>
    <x v="0"/>
    <x v="3"/>
    <x v="1"/>
  </r>
  <r>
    <s v="4907993"/>
    <x v="6"/>
    <x v="0"/>
    <x v="0"/>
    <x v="0"/>
    <x v="3"/>
    <x v="1"/>
  </r>
  <r>
    <s v="4908011"/>
    <x v="6"/>
    <x v="0"/>
    <x v="0"/>
    <x v="0"/>
    <x v="3"/>
    <x v="4"/>
  </r>
  <r>
    <s v="4908085"/>
    <x v="6"/>
    <x v="0"/>
    <x v="0"/>
    <x v="0"/>
    <x v="3"/>
    <x v="0"/>
  </r>
  <r>
    <s v="4908106"/>
    <x v="6"/>
    <x v="0"/>
    <x v="1"/>
    <x v="1"/>
    <x v="1"/>
    <x v="4"/>
  </r>
  <r>
    <s v="4908152"/>
    <x v="6"/>
    <x v="0"/>
    <x v="1"/>
    <x v="1"/>
    <x v="1"/>
    <x v="2"/>
  </r>
  <r>
    <s v="4908180"/>
    <x v="6"/>
    <x v="0"/>
    <x v="0"/>
    <x v="0"/>
    <x v="3"/>
    <x v="1"/>
  </r>
  <r>
    <s v="4908217"/>
    <x v="6"/>
    <x v="0"/>
    <x v="1"/>
    <x v="0"/>
    <x v="3"/>
    <x v="5"/>
  </r>
  <r>
    <s v="4908231"/>
    <x v="6"/>
    <x v="0"/>
    <x v="0"/>
    <x v="0"/>
    <x v="3"/>
    <x v="1"/>
  </r>
  <r>
    <s v="4908263"/>
    <x v="6"/>
    <x v="0"/>
    <x v="0"/>
    <x v="0"/>
    <x v="3"/>
    <x v="0"/>
  </r>
  <r>
    <s v="4908317"/>
    <x v="6"/>
    <x v="0"/>
    <x v="0"/>
    <x v="0"/>
    <x v="3"/>
    <x v="5"/>
  </r>
  <r>
    <s v="4908332"/>
    <x v="6"/>
    <x v="0"/>
    <x v="1"/>
    <x v="0"/>
    <x v="3"/>
    <x v="4"/>
  </r>
  <r>
    <s v="4908350"/>
    <x v="6"/>
    <x v="0"/>
    <x v="0"/>
    <x v="0"/>
    <x v="3"/>
    <x v="2"/>
  </r>
  <r>
    <s v="4908388"/>
    <x v="6"/>
    <x v="0"/>
    <x v="1"/>
    <x v="1"/>
    <x v="1"/>
    <x v="1"/>
  </r>
  <r>
    <s v="4908422"/>
    <x v="6"/>
    <x v="0"/>
    <x v="1"/>
    <x v="1"/>
    <x v="1"/>
    <x v="3"/>
  </r>
  <r>
    <s v="4908508"/>
    <x v="6"/>
    <x v="0"/>
    <x v="1"/>
    <x v="1"/>
    <x v="1"/>
    <x v="2"/>
  </r>
  <r>
    <s v="4908528"/>
    <x v="6"/>
    <x v="0"/>
    <x v="1"/>
    <x v="0"/>
    <x v="3"/>
    <x v="2"/>
  </r>
  <r>
    <s v="4908537"/>
    <x v="6"/>
    <x v="0"/>
    <x v="0"/>
    <x v="0"/>
    <x v="3"/>
    <x v="2"/>
  </r>
  <r>
    <s v="4908542"/>
    <x v="6"/>
    <x v="0"/>
    <x v="0"/>
    <x v="0"/>
    <x v="3"/>
    <x v="1"/>
  </r>
  <r>
    <s v="4908586"/>
    <x v="6"/>
    <x v="0"/>
    <x v="0"/>
    <x v="0"/>
    <x v="3"/>
    <x v="2"/>
  </r>
  <r>
    <s v="4908590"/>
    <x v="6"/>
    <x v="0"/>
    <x v="1"/>
    <x v="1"/>
    <x v="1"/>
    <x v="2"/>
  </r>
  <r>
    <s v="4908597"/>
    <x v="6"/>
    <x v="0"/>
    <x v="1"/>
    <x v="0"/>
    <x v="3"/>
    <x v="5"/>
  </r>
  <r>
    <s v="4908600"/>
    <x v="6"/>
    <x v="0"/>
    <x v="0"/>
    <x v="0"/>
    <x v="3"/>
    <x v="1"/>
  </r>
  <r>
    <s v="4908604"/>
    <x v="6"/>
    <x v="0"/>
    <x v="0"/>
    <x v="0"/>
    <x v="3"/>
    <x v="0"/>
  </r>
  <r>
    <s v="4908636"/>
    <x v="6"/>
    <x v="0"/>
    <x v="1"/>
    <x v="0"/>
    <x v="3"/>
    <x v="2"/>
  </r>
  <r>
    <s v="4908640"/>
    <x v="6"/>
    <x v="0"/>
    <x v="0"/>
    <x v="0"/>
    <x v="3"/>
    <x v="3"/>
  </r>
  <r>
    <s v="4908642"/>
    <x v="6"/>
    <x v="0"/>
    <x v="0"/>
    <x v="0"/>
    <x v="3"/>
    <x v="1"/>
  </r>
  <r>
    <s v="4908644"/>
    <x v="6"/>
    <x v="0"/>
    <x v="1"/>
    <x v="1"/>
    <x v="1"/>
    <x v="2"/>
  </r>
  <r>
    <s v="4908646"/>
    <x v="6"/>
    <x v="0"/>
    <x v="0"/>
    <x v="0"/>
    <x v="3"/>
    <x v="2"/>
  </r>
  <r>
    <s v="4908648"/>
    <x v="6"/>
    <x v="0"/>
    <x v="0"/>
    <x v="0"/>
    <x v="3"/>
    <x v="1"/>
  </r>
  <r>
    <s v="4908652"/>
    <x v="6"/>
    <x v="0"/>
    <x v="0"/>
    <x v="0"/>
    <x v="3"/>
    <x v="1"/>
  </r>
  <r>
    <s v="4908656"/>
    <x v="6"/>
    <x v="0"/>
    <x v="0"/>
    <x v="0"/>
    <x v="3"/>
    <x v="2"/>
  </r>
  <r>
    <s v="4908662"/>
    <x v="6"/>
    <x v="0"/>
    <x v="0"/>
    <x v="0"/>
    <x v="3"/>
    <x v="2"/>
  </r>
  <r>
    <s v="4908668"/>
    <x v="6"/>
    <x v="0"/>
    <x v="1"/>
    <x v="1"/>
    <x v="1"/>
    <x v="2"/>
  </r>
  <r>
    <s v="4908671"/>
    <x v="6"/>
    <x v="0"/>
    <x v="0"/>
    <x v="0"/>
    <x v="3"/>
    <x v="2"/>
  </r>
  <r>
    <s v="4908679"/>
    <x v="6"/>
    <x v="0"/>
    <x v="0"/>
    <x v="0"/>
    <x v="3"/>
    <x v="1"/>
  </r>
  <r>
    <s v="4908680"/>
    <x v="6"/>
    <x v="0"/>
    <x v="0"/>
    <x v="0"/>
    <x v="3"/>
    <x v="1"/>
  </r>
  <r>
    <s v="4908685"/>
    <x v="6"/>
    <x v="0"/>
    <x v="1"/>
    <x v="1"/>
    <x v="1"/>
    <x v="1"/>
  </r>
  <r>
    <s v="4908693"/>
    <x v="6"/>
    <x v="0"/>
    <x v="0"/>
    <x v="0"/>
    <x v="3"/>
    <x v="1"/>
  </r>
  <r>
    <s v="4908695"/>
    <x v="6"/>
    <x v="0"/>
    <x v="0"/>
    <x v="0"/>
    <x v="3"/>
    <x v="1"/>
  </r>
  <r>
    <s v="4908710"/>
    <x v="6"/>
    <x v="0"/>
    <x v="0"/>
    <x v="0"/>
    <x v="3"/>
    <x v="0"/>
  </r>
  <r>
    <s v="4908712"/>
    <x v="6"/>
    <x v="0"/>
    <x v="1"/>
    <x v="0"/>
    <x v="3"/>
    <x v="1"/>
  </r>
  <r>
    <s v="4908713"/>
    <x v="6"/>
    <x v="0"/>
    <x v="0"/>
    <x v="0"/>
    <x v="3"/>
    <x v="2"/>
  </r>
  <r>
    <s v="4908718"/>
    <x v="6"/>
    <x v="0"/>
    <x v="0"/>
    <x v="0"/>
    <x v="3"/>
    <x v="2"/>
  </r>
  <r>
    <s v="4908721"/>
    <x v="6"/>
    <x v="0"/>
    <x v="0"/>
    <x v="0"/>
    <x v="3"/>
    <x v="1"/>
  </r>
  <r>
    <s v="4908725"/>
    <x v="6"/>
    <x v="0"/>
    <x v="0"/>
    <x v="0"/>
    <x v="3"/>
    <x v="2"/>
  </r>
  <r>
    <s v="4908743"/>
    <x v="6"/>
    <x v="0"/>
    <x v="0"/>
    <x v="0"/>
    <x v="3"/>
    <x v="1"/>
  </r>
  <r>
    <s v="4908751"/>
    <x v="6"/>
    <x v="0"/>
    <x v="1"/>
    <x v="0"/>
    <x v="3"/>
    <x v="2"/>
  </r>
  <r>
    <s v="4908756"/>
    <x v="6"/>
    <x v="0"/>
    <x v="0"/>
    <x v="0"/>
    <x v="3"/>
    <x v="1"/>
  </r>
  <r>
    <s v="4908757"/>
    <x v="6"/>
    <x v="0"/>
    <x v="0"/>
    <x v="0"/>
    <x v="3"/>
    <x v="1"/>
  </r>
  <r>
    <s v="4908851"/>
    <x v="6"/>
    <x v="0"/>
    <x v="0"/>
    <x v="0"/>
    <x v="3"/>
    <x v="0"/>
  </r>
  <r>
    <s v="4908863"/>
    <x v="6"/>
    <x v="0"/>
    <x v="0"/>
    <x v="0"/>
    <x v="3"/>
    <x v="0"/>
  </r>
  <r>
    <s v="4908923"/>
    <x v="6"/>
    <x v="0"/>
    <x v="0"/>
    <x v="0"/>
    <x v="3"/>
    <x v="4"/>
  </r>
  <r>
    <s v="4908940"/>
    <x v="6"/>
    <x v="0"/>
    <x v="0"/>
    <x v="0"/>
    <x v="3"/>
    <x v="0"/>
  </r>
  <r>
    <s v="4908996"/>
    <x v="6"/>
    <x v="0"/>
    <x v="0"/>
    <x v="0"/>
    <x v="3"/>
    <x v="0"/>
  </r>
  <r>
    <s v="4909048"/>
    <x v="6"/>
    <x v="0"/>
    <x v="0"/>
    <x v="0"/>
    <x v="3"/>
    <x v="0"/>
  </r>
  <r>
    <s v="4909137"/>
    <x v="6"/>
    <x v="0"/>
    <x v="1"/>
    <x v="0"/>
    <x v="3"/>
    <x v="5"/>
  </r>
  <r>
    <s v="4909427"/>
    <x v="6"/>
    <x v="0"/>
    <x v="0"/>
    <x v="0"/>
    <x v="3"/>
    <x v="0"/>
  </r>
  <r>
    <s v="4909522"/>
    <x v="6"/>
    <x v="0"/>
    <x v="0"/>
    <x v="0"/>
    <x v="3"/>
    <x v="0"/>
  </r>
  <r>
    <s v="4909807"/>
    <x v="6"/>
    <x v="0"/>
    <x v="0"/>
    <x v="0"/>
    <x v="3"/>
    <x v="0"/>
  </r>
  <r>
    <s v="4909962"/>
    <x v="6"/>
    <x v="0"/>
    <x v="0"/>
    <x v="0"/>
    <x v="3"/>
    <x v="5"/>
  </r>
  <r>
    <s v="4910444"/>
    <x v="6"/>
    <x v="0"/>
    <x v="0"/>
    <x v="0"/>
    <x v="3"/>
    <x v="5"/>
  </r>
  <r>
    <s v="4910538"/>
    <x v="6"/>
    <x v="0"/>
    <x v="0"/>
    <x v="0"/>
    <x v="3"/>
    <x v="0"/>
  </r>
  <r>
    <s v="4910786"/>
    <x v="6"/>
    <x v="0"/>
    <x v="0"/>
    <x v="0"/>
    <x v="3"/>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1511F8-F45B-434C-BC06-85411EAD4A0E}" name="PivotTable58"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38:C40"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7019C967-D065-4EF3-B9BA-36845AE29927}" name="PivotTable66"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J72:K81"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x="1"/>
        <item h="1" x="2"/>
        <item t="default"/>
      </items>
    </pivotField>
    <pivotField axis="axisRow">
      <items count="9">
        <item x="6"/>
        <item x="2"/>
        <item x="7"/>
        <item x="3"/>
        <item x="5"/>
        <item x="4"/>
        <item x="0"/>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8">
    <i>
      <x/>
    </i>
    <i>
      <x v="1"/>
    </i>
    <i>
      <x v="2"/>
    </i>
    <i>
      <x v="3"/>
    </i>
    <i>
      <x v="4"/>
    </i>
    <i>
      <x v="5"/>
    </i>
    <i>
      <x v="6"/>
    </i>
    <i>
      <x v="7"/>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AEA52E33-6CCE-4148-9AD3-08E6B7041AF9}" name="PivotTable67"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J89:K93"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x="1"/>
        <item h="1" x="2"/>
        <item t="default"/>
      </items>
    </pivotField>
    <pivotField/>
    <pivotField showAll="0"/>
    <pivotField showAll="0"/>
    <pivotField showAll="0"/>
    <pivotField showAll="0"/>
    <pivotField showAll="0"/>
    <pivotField showAll="0"/>
    <pivotField showAll="0"/>
    <pivotField showAll="0"/>
    <pivotField showAll="0"/>
    <pivotField showAll="0"/>
    <pivotField axis="axisRow" showAll="0">
      <items count="4">
        <item x="0"/>
        <item x="1"/>
        <item x="2"/>
        <item t="default"/>
      </items>
    </pivotField>
  </pivotFields>
  <rowFields count="1">
    <field x="18"/>
  </rowFields>
  <rowItems count="3">
    <i>
      <x/>
    </i>
    <i>
      <x v="1"/>
    </i>
    <i>
      <x v="2"/>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CC770C91-3CEF-43EC-82DE-A87E14BA6585}" name="PivotTable56" cacheId="35"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13:C15" firstHeaderRow="1" firstDataRow="2" firstDataCol="1" rowPageCount="1" colPageCount="1"/>
  <pivotFields count="7">
    <pivotField dataField="1" showAll="0"/>
    <pivotField axis="axisCol" showAll="0">
      <items count="8">
        <item h="1" x="2"/>
        <item h="1" x="0"/>
        <item h="1" x="1"/>
        <item h="1" x="3"/>
        <item h="1" x="5"/>
        <item h="1" x="4"/>
        <item x="6"/>
        <item t="default"/>
      </items>
    </pivotField>
    <pivotField showAll="0"/>
    <pivotField axis="axisPage" showAll="0">
      <items count="3">
        <item x="0"/>
        <item x="1"/>
        <item t="default"/>
      </items>
    </pivotField>
    <pivotField showAll="0"/>
    <pivotField showAll="0"/>
    <pivotField showAll="0"/>
  </pivotFields>
  <rowItems count="1">
    <i/>
  </rowItems>
  <colFields count="1">
    <field x="1"/>
  </colFields>
  <colItems count="1">
    <i>
      <x v="6"/>
    </i>
  </colItems>
  <pageFields count="1">
    <pageField fld="3" item="1" hier="-1"/>
  </pageFields>
  <dataFields count="1">
    <dataField name="Count of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89C7F041-D482-453F-808F-69743389B90F}" name="PivotTable54" cacheId="35"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5:C7" firstHeaderRow="1" firstDataRow="2" firstDataCol="1" rowPageCount="1" colPageCount="1"/>
  <pivotFields count="7">
    <pivotField dataField="1" showAll="0"/>
    <pivotField axis="axisCol" showAll="0">
      <items count="8">
        <item h="1" x="2"/>
        <item h="1" x="0"/>
        <item h="1" x="1"/>
        <item h="1" x="3"/>
        <item h="1" x="5"/>
        <item h="1" x="4"/>
        <item x="6"/>
        <item t="default"/>
      </items>
    </pivotField>
    <pivotField axis="axisPage" showAll="0">
      <items count="3">
        <item x="1"/>
        <item x="0"/>
        <item t="default"/>
      </items>
    </pivotField>
    <pivotField showAll="0"/>
    <pivotField showAll="0"/>
    <pivotField showAll="0"/>
    <pivotField showAll="0"/>
  </pivotFields>
  <rowItems count="1">
    <i/>
  </rowItems>
  <colFields count="1">
    <field x="1"/>
  </colFields>
  <colItems count="1">
    <i>
      <x v="6"/>
    </i>
  </colItems>
  <pageFields count="1">
    <pageField fld="2" item="1" hier="-1"/>
  </pageFields>
  <dataFields count="1">
    <dataField name="Count of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51E8C7D0-3F8D-475D-8E9F-AB8F5C6CBD0F}" name="PivotTable69"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89:C93"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h="1" x="1"/>
        <item h="1" x="2"/>
        <item t="default"/>
      </items>
    </pivotField>
    <pivotField/>
    <pivotField showAll="0"/>
    <pivotField showAll="0"/>
    <pivotField showAll="0"/>
    <pivotField showAll="0"/>
    <pivotField showAll="0"/>
    <pivotField showAll="0"/>
    <pivotField showAll="0"/>
    <pivotField showAll="0"/>
    <pivotField showAll="0"/>
    <pivotField showAll="0"/>
    <pivotField axis="axisRow" showAll="0">
      <items count="4">
        <item x="0"/>
        <item x="1"/>
        <item x="2"/>
        <item t="default"/>
      </items>
    </pivotField>
  </pivotFields>
  <rowFields count="1">
    <field x="18"/>
  </rowFields>
  <rowItems count="3">
    <i>
      <x/>
    </i>
    <i>
      <x v="1"/>
    </i>
    <i>
      <x v="2"/>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238A0852-A1E8-4BAB-B52E-BAB460315F2C}" name="PivotTable71" cacheId="3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105:C108" firstHeaderRow="1" firstDataRow="2" firstDataCol="1"/>
  <pivotFields count="8">
    <pivotField dataField="1" showAll="0"/>
    <pivotField showAll="0"/>
    <pivotField axis="axisCol" showAll="0">
      <items count="7">
        <item h="1" x="0"/>
        <item h="1" x="3"/>
        <item h="1" x="5"/>
        <item h="1" x="1"/>
        <item h="1" x="2"/>
        <item x="4"/>
        <item t="default"/>
      </items>
    </pivotField>
    <pivotField showAll="0"/>
    <pivotField showAll="0"/>
    <pivotField axis="axisRow" showAll="0">
      <items count="3">
        <item x="0"/>
        <item x="1"/>
        <item t="default"/>
      </items>
    </pivotField>
    <pivotField showAll="0"/>
    <pivotField showAll="0"/>
  </pivotFields>
  <rowFields count="1">
    <field x="5"/>
  </rowFields>
  <rowItems count="2">
    <i>
      <x/>
    </i>
    <i>
      <x v="1"/>
    </i>
  </rowItems>
  <colFields count="1">
    <field x="2"/>
  </colFields>
  <colItems count="1">
    <i>
      <x v="5"/>
    </i>
  </colItems>
  <dataFields count="1">
    <dataField name="Count of ID" fld="0" subtotal="count" baseField="0" baseItem="0"/>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AA5F164B-48F0-4F77-BB62-A15C3851C77F}" name="PivotTable57" cacheId="35"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25:C27" firstHeaderRow="1" firstDataRow="2" firstDataCol="1" rowPageCount="1" colPageCount="1"/>
  <pivotFields count="7">
    <pivotField dataField="1" showAll="0"/>
    <pivotField axis="axisCol" showAll="0">
      <items count="8">
        <item h="1" x="2"/>
        <item h="1" x="0"/>
        <item h="1" x="1"/>
        <item h="1" x="3"/>
        <item h="1" x="5"/>
        <item h="1" x="4"/>
        <item x="6"/>
        <item t="default"/>
      </items>
    </pivotField>
    <pivotField showAll="0"/>
    <pivotField showAll="0"/>
    <pivotField showAll="0"/>
    <pivotField axis="axisPage" showAll="0">
      <items count="5">
        <item x="0"/>
        <item x="1"/>
        <item x="2"/>
        <item x="3"/>
        <item t="default"/>
      </items>
    </pivotField>
    <pivotField showAll="0"/>
  </pivotFields>
  <rowItems count="1">
    <i/>
  </rowItems>
  <colFields count="1">
    <field x="1"/>
  </colFields>
  <colItems count="1">
    <i>
      <x v="6"/>
    </i>
  </colItems>
  <pageFields count="1">
    <pageField fld="5" item="1" hier="-1"/>
  </pageFields>
  <dataFields count="1">
    <dataField name="Count of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4E137897-8336-4DF4-8E70-8217643DE209}" name="PivotTable62"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72:C81"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h="1" x="1"/>
        <item h="1" x="2"/>
        <item t="default"/>
      </items>
    </pivotField>
    <pivotField axis="axisRow">
      <items count="9">
        <item x="6"/>
        <item x="2"/>
        <item x="7"/>
        <item x="3"/>
        <item x="5"/>
        <item x="4"/>
        <item x="0"/>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8">
    <i>
      <x/>
    </i>
    <i>
      <x v="1"/>
    </i>
    <i>
      <x v="2"/>
    </i>
    <i>
      <x v="3"/>
    </i>
    <i>
      <x v="4"/>
    </i>
    <i>
      <x v="5"/>
    </i>
    <i>
      <x v="6"/>
    </i>
    <i>
      <x v="7"/>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27543E8-FCAA-4C14-9E3F-B45757015592}" name="PivotTable60"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58:C66"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axis="axisRow" showAll="0">
      <items count="11">
        <item x="4"/>
        <item x="1"/>
        <item x="6"/>
        <item x="2"/>
        <item x="0"/>
        <item x="8"/>
        <item x="5"/>
        <item x="7"/>
        <item x="3"/>
        <item x="9"/>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3"/>
    </i>
    <i>
      <x v="4"/>
    </i>
    <i>
      <x v="6"/>
    </i>
    <i>
      <x v="7"/>
    </i>
    <i>
      <x v="9"/>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587267F-49AE-4E11-96CF-FAE17063466A}" name="PivotTable10"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H58:K67" firstHeaderRow="1" firstDataRow="3" firstDataCol="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axis="axisRow" showAll="0">
      <items count="11">
        <item x="4"/>
        <item x="1"/>
        <item x="6"/>
        <item x="2"/>
        <item x="0"/>
        <item x="8"/>
        <item x="5"/>
        <item x="7"/>
        <item x="3"/>
        <item x="9"/>
        <item t="default"/>
      </items>
    </pivotField>
    <pivotField axis="axisCol" multipleItemSelectionAllowed="1"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3"/>
    </i>
    <i>
      <x v="4"/>
    </i>
    <i>
      <x v="6"/>
    </i>
    <i>
      <x v="7"/>
    </i>
    <i>
      <x v="9"/>
    </i>
  </rowItems>
  <colFields count="2">
    <field x="1"/>
    <field x="6"/>
  </colFields>
  <colItems count="3">
    <i>
      <x v="12"/>
      <x/>
    </i>
    <i r="1">
      <x v="1"/>
    </i>
    <i t="default">
      <x v="12"/>
    </i>
  </colItem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6C761EA-B400-4F12-B9A8-1FBADAB0EB2A}" name="PivotTable59"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44:C47" firstHeaderRow="1" firstDataRow="2" firstDataCol="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Row"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2">
    <i>
      <x/>
    </i>
    <i>
      <x v="1"/>
    </i>
  </rowItems>
  <colFields count="1">
    <field x="1"/>
  </colFields>
  <colItems count="1">
    <i>
      <x v="12"/>
    </i>
  </colItem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78BAE85-DC04-4CF4-A659-DB02CEF0FBD8}" name="PivotTable68"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F89:G93"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h="1" x="0"/>
        <item x="1"/>
        <item h="1" x="2"/>
        <item t="default"/>
      </items>
    </pivotField>
    <pivotField/>
    <pivotField showAll="0"/>
    <pivotField showAll="0"/>
    <pivotField showAll="0"/>
    <pivotField showAll="0"/>
    <pivotField showAll="0"/>
    <pivotField showAll="0"/>
    <pivotField showAll="0"/>
    <pivotField showAll="0"/>
    <pivotField showAll="0"/>
    <pivotField showAll="0"/>
    <pivotField axis="axisRow">
      <items count="4">
        <item x="0"/>
        <item x="1"/>
        <item x="2"/>
        <item t="default"/>
      </items>
    </pivotField>
  </pivotFields>
  <rowFields count="1">
    <field x="18"/>
  </rowFields>
  <rowItems count="3">
    <i>
      <x/>
    </i>
    <i>
      <x v="1"/>
    </i>
    <i>
      <x v="2"/>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6D46148-CD22-4641-B0EB-76244F9342CB}" name="PivotTable70" cacheId="3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B99:C101" firstHeaderRow="1" firstDataRow="2" firstDataCol="1"/>
  <pivotFields count="8">
    <pivotField dataField="1" showAll="0"/>
    <pivotField showAll="0"/>
    <pivotField axis="axisCol" showAll="0">
      <items count="7">
        <item h="1" x="0"/>
        <item h="1" x="3"/>
        <item h="1" x="5"/>
        <item h="1" x="1"/>
        <item h="1" x="2"/>
        <item x="4"/>
        <item t="default"/>
      </items>
    </pivotField>
    <pivotField showAll="0"/>
    <pivotField showAll="0"/>
    <pivotField showAll="0"/>
    <pivotField showAll="0"/>
    <pivotField showAll="0"/>
  </pivotFields>
  <rowItems count="1">
    <i/>
  </rowItems>
  <colFields count="1">
    <field x="2"/>
  </colFields>
  <colItems count="1">
    <i>
      <x v="5"/>
    </i>
  </colItems>
  <dataFields count="1">
    <dataField name="Count of ID" fld="0" subtotal="count" baseField="0" baseItem="0"/>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4BF8ECC-ABCB-42AB-99C3-A955291EDC10}" name="PivotTable8" cacheId="35"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C130:D137" firstHeaderRow="1" firstDataRow="2" firstDataCol="1" rowPageCount="1" colPageCount="1"/>
  <pivotFields count="7">
    <pivotField dataField="1" showAll="0"/>
    <pivotField axis="axisCol" showAll="0">
      <items count="8">
        <item h="1" x="2"/>
        <item h="1" x="0"/>
        <item h="1" x="1"/>
        <item h="1" x="3"/>
        <item h="1" x="5"/>
        <item h="1" x="4"/>
        <item x="6"/>
        <item t="default"/>
      </items>
    </pivotField>
    <pivotField axis="axisPage" showAll="0">
      <items count="3">
        <item x="1"/>
        <item x="0"/>
        <item t="default"/>
      </items>
    </pivotField>
    <pivotField showAll="0"/>
    <pivotField showAll="0"/>
    <pivotField showAll="0"/>
    <pivotField axis="axisRow" showAll="0">
      <items count="7">
        <item x="2"/>
        <item x="3"/>
        <item x="4"/>
        <item x="1"/>
        <item x="0"/>
        <item x="5"/>
        <item t="default"/>
      </items>
    </pivotField>
  </pivotFields>
  <rowFields count="1">
    <field x="6"/>
  </rowFields>
  <rowItems count="6">
    <i>
      <x/>
    </i>
    <i>
      <x v="1"/>
    </i>
    <i>
      <x v="2"/>
    </i>
    <i>
      <x v="3"/>
    </i>
    <i>
      <x v="4"/>
    </i>
    <i>
      <x v="5"/>
    </i>
  </rowItems>
  <colFields count="1">
    <field x="1"/>
  </colFields>
  <colItems count="1">
    <i>
      <x v="6"/>
    </i>
  </colItems>
  <pageFields count="1">
    <pageField fld="2" item="1" hier="-1"/>
  </pageFields>
  <dataFields count="1">
    <dataField name="Count of ID"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32C3780-B371-44AB-BCFD-ABF069F27681}" name="PivotTable2"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F44:G48"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4">
        <item x="0"/>
        <item x="1"/>
        <item x="2"/>
        <item t="default"/>
      </items>
    </pivotField>
  </pivotFields>
  <rowFields count="1">
    <field x="18"/>
  </rowFields>
  <rowItems count="3">
    <i>
      <x/>
    </i>
    <i>
      <x v="1"/>
    </i>
    <i>
      <x v="2"/>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2C43C6E2-369F-4418-B8E0-7BA3808C645C}" name="PivotTable63" cacheId="33"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fieldListSortAscending="1">
  <location ref="F72:G81" firstHeaderRow="1" firstDataRow="2" firstDataCol="1" rowPageCount="1" colPageCount="1"/>
  <pivotFields count="19">
    <pivotField dataField="1" showAll="0"/>
    <pivotField axis="axisCol" showAll="0">
      <items count="14">
        <item h="1" x="0"/>
        <item h="1" x="1"/>
        <item h="1" x="2"/>
        <item h="1" x="3"/>
        <item h="1" x="4"/>
        <item h="1" x="5"/>
        <item h="1" x="6"/>
        <item h="1" x="7"/>
        <item h="1" x="8"/>
        <item h="1" x="9"/>
        <item h="1" x="10"/>
        <item h="1" x="11"/>
        <item x="12"/>
        <item t="default"/>
      </items>
    </pivotField>
    <pivotField showAll="0"/>
    <pivotField showAll="0"/>
    <pivotField showAll="0"/>
    <pivotField showAll="0"/>
    <pivotField axis="axisPage" multipleItemSelectionAllowed="1" showAll="0">
      <items count="4">
        <item h="1" x="0"/>
        <item x="1"/>
        <item h="1" x="2"/>
        <item t="default"/>
      </items>
    </pivotField>
    <pivotField axis="axisRow">
      <items count="9">
        <item x="6"/>
        <item x="2"/>
        <item x="7"/>
        <item x="3"/>
        <item x="5"/>
        <item x="4"/>
        <item x="0"/>
        <item x="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8">
    <i>
      <x/>
    </i>
    <i>
      <x v="1"/>
    </i>
    <i>
      <x v="2"/>
    </i>
    <i>
      <x v="3"/>
    </i>
    <i>
      <x v="4"/>
    </i>
    <i>
      <x v="5"/>
    </i>
    <i>
      <x v="6"/>
    </i>
    <i>
      <x v="7"/>
    </i>
  </rowItems>
  <colFields count="1">
    <field x="1"/>
  </colFields>
  <colItems count="1">
    <i>
      <x v="12"/>
    </i>
  </colItems>
  <pageFields count="1">
    <pageField fld="6" hier="-1"/>
  </pageFields>
  <dataFields count="1">
    <dataField name="Count of ID" fld="0"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dmitTerm1" xr10:uid="{EFE55CCE-CE07-443A-B5BE-19B80AA15BB0}" sourceName="AdmitTerm">
  <pivotTables>
    <pivotTable tabId="2" name="PivotTable54"/>
    <pivotTable tabId="2" name="PivotTable56"/>
    <pivotTable tabId="2" name="PivotTable57"/>
    <pivotTable tabId="2" name="PivotTable8"/>
  </pivotTables>
  <data>
    <tabular pivotCacheId="1969733853">
      <items count="7">
        <i x="2"/>
        <i x="0"/>
        <i x="1"/>
        <i x="3"/>
        <i x="5"/>
        <i x="4"/>
        <i x="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1" xr10:uid="{0C75AACB-F1B9-4C2C-9F39-1EF7883C2467}" sourceName="Term">
  <pivotTables>
    <pivotTable tabId="2" name="PivotTable58"/>
    <pivotTable tabId="2" name="PivotTable59"/>
    <pivotTable tabId="2" name="PivotTable60"/>
    <pivotTable tabId="2" name="PivotTable62"/>
    <pivotTable tabId="2" name="PivotTable63"/>
    <pivotTable tabId="2" name="PivotTable66"/>
    <pivotTable tabId="2" name="PivotTable67"/>
    <pivotTable tabId="2" name="PivotTable68"/>
    <pivotTable tabId="2" name="PivotTable69"/>
    <pivotTable tabId="2" name="PivotTable10"/>
    <pivotTable tabId="2" name="PivotTable2"/>
  </pivotTables>
  <data>
    <tabular pivotCacheId="1892871053">
      <items count="13">
        <i x="0"/>
        <i x="1"/>
        <i x="2"/>
        <i x="3"/>
        <i x="4"/>
        <i x="5"/>
        <i x="6"/>
        <i x="7"/>
        <i x="8"/>
        <i x="9"/>
        <i x="10"/>
        <i x="11"/>
        <i x="1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assYear1" xr10:uid="{F0C82F54-FC79-43D6-B1BA-DB07E43EEC68}" sourceName="ClassYear">
  <pivotTables>
    <pivotTable tabId="2" name="PivotTable70"/>
    <pivotTable tabId="2" name="PivotTable71"/>
  </pivotTables>
  <data>
    <tabular pivotCacheId="1979667949">
      <items count="6">
        <i x="0"/>
        <i x="3"/>
        <i x="5"/>
        <i x="1"/>
        <i x="2"/>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dmitTerm 1" xr10:uid="{3B49EC2F-5A8D-4EA1-B2DC-5C44A5CC45DE}" cache="Slicer_AdmitTerm1" caption="AdmitTerm" rowHeight="241300"/>
  <slicer name="Term 1" xr10:uid="{D9315D3F-6DB8-4739-9A21-2FBB31EBB92C}" cache="Slicer_Term1" caption="Term" startItem="5" style="SlicerStyleLight6" rowHeight="241300"/>
  <slicer name="ClassYear 1" xr10:uid="{C26F6B28-621F-4427-9C9F-9DBF3C504569}" cache="Slicer_ClassYear1" caption="ClassYear" style="SlicerStyleLight3" rowHeight="241300"/>
</slicers>
</file>

<file path=xl/theme/theme1.xml><?xml version="1.0" encoding="utf-8"?>
<a:theme xmlns:a="http://schemas.openxmlformats.org/drawingml/2006/main" name="Office Theme">
  <a:themeElements>
    <a:clrScheme name="Bryn Mawr">
      <a:dk1>
        <a:sysClr val="windowText" lastClr="000000"/>
      </a:dk1>
      <a:lt1>
        <a:sysClr val="window" lastClr="FFFFFF"/>
      </a:lt1>
      <a:dk2>
        <a:srgbClr val="313740"/>
      </a:dk2>
      <a:lt2>
        <a:srgbClr val="F2F2F2"/>
      </a:lt2>
      <a:accent1>
        <a:srgbClr val="F2C36B"/>
      </a:accent1>
      <a:accent2>
        <a:srgbClr val="F8DFB2"/>
      </a:accent2>
      <a:accent3>
        <a:srgbClr val="3C92A6"/>
      </a:accent3>
      <a:accent4>
        <a:srgbClr val="6CB8CA"/>
      </a:accent4>
      <a:accent5>
        <a:srgbClr val="4472C4"/>
      </a:accent5>
      <a:accent6>
        <a:srgbClr val="0F3759"/>
      </a:accent6>
      <a:hlink>
        <a:srgbClr val="4472C4"/>
      </a:hlink>
      <a:folHlink>
        <a:srgbClr val="0F375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rinterSettings" Target="../printerSettings/printerSettings1.bin"/><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microsoft.com/office/2007/relationships/slicer" Target="../slicers/slicer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19"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7"/>
  <sheetViews>
    <sheetView topLeftCell="A61" workbookViewId="0">
      <selection activeCell="B79" sqref="B79:C79"/>
      <pivotSelection pane="bottomRight" showHeader="1" extendable="1" start="5" max="8" activeRow="78" activeCol="1" click="1" r:id="rId17">
        <pivotArea dataOnly="0" fieldPosition="0">
          <references count="1">
            <reference field="7" count="1">
              <x v="5"/>
            </reference>
          </references>
        </pivotArea>
      </pivotSelection>
    </sheetView>
  </sheetViews>
  <sheetFormatPr defaultRowHeight="14" x14ac:dyDescent="0.3"/>
  <cols>
    <col min="2" max="2" width="12.75" bestFit="1" customWidth="1"/>
    <col min="3" max="3" width="15.58203125" bestFit="1" customWidth="1"/>
    <col min="4" max="4" width="16.08203125" bestFit="1" customWidth="1"/>
    <col min="5" max="5" width="5.58203125" bestFit="1" customWidth="1"/>
    <col min="6" max="6" width="13.08203125" bestFit="1" customWidth="1"/>
    <col min="7" max="7" width="16.08203125" bestFit="1" customWidth="1"/>
    <col min="8" max="8" width="32.1640625" bestFit="1" customWidth="1"/>
    <col min="9" max="9" width="16.08203125" bestFit="1" customWidth="1"/>
    <col min="10" max="10" width="13.08203125" bestFit="1" customWidth="1"/>
    <col min="11" max="11" width="16.08203125" bestFit="1" customWidth="1"/>
    <col min="12" max="12" width="6.6640625" customWidth="1"/>
  </cols>
  <sheetData>
    <row r="1" spans="1:9" x14ac:dyDescent="0.3">
      <c r="A1" s="26" t="s">
        <v>1</v>
      </c>
      <c r="F1" s="26" t="s">
        <v>83</v>
      </c>
    </row>
    <row r="2" spans="1:9" x14ac:dyDescent="0.3">
      <c r="F2" s="26" t="s">
        <v>84</v>
      </c>
    </row>
    <row r="3" spans="1:9" x14ac:dyDescent="0.3">
      <c r="B3" s="25" t="s">
        <v>29</v>
      </c>
      <c r="C3" t="s">
        <v>30</v>
      </c>
      <c r="F3" s="26" t="s">
        <v>87</v>
      </c>
    </row>
    <row r="4" spans="1:9" x14ac:dyDescent="0.3">
      <c r="F4" s="26" t="s">
        <v>85</v>
      </c>
    </row>
    <row r="5" spans="1:9" x14ac:dyDescent="0.3">
      <c r="C5" s="25" t="s">
        <v>76</v>
      </c>
      <c r="F5" s="26" t="s">
        <v>88</v>
      </c>
    </row>
    <row r="6" spans="1:9" x14ac:dyDescent="0.3">
      <c r="C6" t="s">
        <v>100</v>
      </c>
      <c r="F6" s="26" t="s">
        <v>86</v>
      </c>
    </row>
    <row r="7" spans="1:9" x14ac:dyDescent="0.3">
      <c r="B7" t="s">
        <v>28</v>
      </c>
      <c r="C7" s="62">
        <v>119</v>
      </c>
    </row>
    <row r="8" spans="1:9" x14ac:dyDescent="0.3">
      <c r="F8" s="26" t="s">
        <v>75</v>
      </c>
      <c r="I8" s="26" t="s">
        <v>81</v>
      </c>
    </row>
    <row r="9" spans="1:9" x14ac:dyDescent="0.3">
      <c r="A9" s="26" t="s">
        <v>2</v>
      </c>
      <c r="F9" s="26" t="s">
        <v>77</v>
      </c>
      <c r="I9" s="26" t="s">
        <v>82</v>
      </c>
    </row>
    <row r="10" spans="1:9" x14ac:dyDescent="0.3">
      <c r="H10" s="26" t="s">
        <v>78</v>
      </c>
    </row>
    <row r="11" spans="1:9" x14ac:dyDescent="0.3">
      <c r="B11" s="25" t="s">
        <v>31</v>
      </c>
      <c r="C11" t="s">
        <v>30</v>
      </c>
      <c r="H11" s="26" t="s">
        <v>79</v>
      </c>
    </row>
    <row r="13" spans="1:9" x14ac:dyDescent="0.3">
      <c r="C13" s="25" t="s">
        <v>76</v>
      </c>
    </row>
    <row r="14" spans="1:9" x14ac:dyDescent="0.3">
      <c r="C14" t="s">
        <v>100</v>
      </c>
    </row>
    <row r="15" spans="1:9" x14ac:dyDescent="0.3">
      <c r="B15" t="s">
        <v>28</v>
      </c>
      <c r="C15" s="62">
        <v>25</v>
      </c>
    </row>
    <row r="18" spans="1:4" x14ac:dyDescent="0.3">
      <c r="A18" s="26" t="s">
        <v>3</v>
      </c>
    </row>
    <row r="19" spans="1:4" x14ac:dyDescent="0.3">
      <c r="C19" s="27">
        <f>C15/C7</f>
        <v>0.21008403361344538</v>
      </c>
    </row>
    <row r="23" spans="1:4" x14ac:dyDescent="0.3">
      <c r="B23" s="25" t="s">
        <v>32</v>
      </c>
      <c r="C23" t="s">
        <v>30</v>
      </c>
    </row>
    <row r="25" spans="1:4" x14ac:dyDescent="0.3">
      <c r="C25" s="25" t="s">
        <v>76</v>
      </c>
    </row>
    <row r="26" spans="1:4" x14ac:dyDescent="0.3">
      <c r="C26" t="s">
        <v>100</v>
      </c>
    </row>
    <row r="27" spans="1:4" x14ac:dyDescent="0.3">
      <c r="B27" t="s">
        <v>28</v>
      </c>
      <c r="C27" s="62">
        <v>13</v>
      </c>
    </row>
    <row r="29" spans="1:4" x14ac:dyDescent="0.3">
      <c r="D29" s="26" t="s">
        <v>99</v>
      </c>
    </row>
    <row r="30" spans="1:4" x14ac:dyDescent="0.3">
      <c r="A30" s="26" t="s">
        <v>51</v>
      </c>
    </row>
    <row r="32" spans="1:4" x14ac:dyDescent="0.3">
      <c r="C32" s="27">
        <f>C27/C15</f>
        <v>0.52</v>
      </c>
    </row>
    <row r="35" spans="1:7" x14ac:dyDescent="0.3">
      <c r="A35" s="26" t="s">
        <v>52</v>
      </c>
    </row>
    <row r="36" spans="1:7" x14ac:dyDescent="0.3">
      <c r="B36" s="25" t="s">
        <v>33</v>
      </c>
      <c r="C36" t="s">
        <v>34</v>
      </c>
    </row>
    <row r="38" spans="1:7" x14ac:dyDescent="0.3">
      <c r="C38" s="25" t="s">
        <v>76</v>
      </c>
    </row>
    <row r="39" spans="1:7" x14ac:dyDescent="0.3">
      <c r="C39" t="s">
        <v>100</v>
      </c>
    </row>
    <row r="40" spans="1:7" x14ac:dyDescent="0.3">
      <c r="B40" t="s">
        <v>28</v>
      </c>
      <c r="C40" s="62">
        <v>70</v>
      </c>
    </row>
    <row r="42" spans="1:7" x14ac:dyDescent="0.3">
      <c r="F42" s="25" t="s">
        <v>33</v>
      </c>
      <c r="G42" t="s">
        <v>34</v>
      </c>
    </row>
    <row r="43" spans="1:7" x14ac:dyDescent="0.3">
      <c r="A43" s="26" t="s">
        <v>53</v>
      </c>
    </row>
    <row r="44" spans="1:7" x14ac:dyDescent="0.3">
      <c r="B44" s="25" t="s">
        <v>28</v>
      </c>
      <c r="C44" s="25" t="s">
        <v>76</v>
      </c>
      <c r="F44" s="25" t="s">
        <v>28</v>
      </c>
      <c r="G44" s="25" t="s">
        <v>76</v>
      </c>
    </row>
    <row r="45" spans="1:7" x14ac:dyDescent="0.3">
      <c r="B45" s="25" t="s">
        <v>35</v>
      </c>
      <c r="C45" t="s">
        <v>100</v>
      </c>
      <c r="F45" s="25" t="s">
        <v>35</v>
      </c>
      <c r="G45" t="s">
        <v>100</v>
      </c>
    </row>
    <row r="46" spans="1:7" x14ac:dyDescent="0.3">
      <c r="B46" s="32" t="s">
        <v>36</v>
      </c>
      <c r="C46" s="62">
        <v>64</v>
      </c>
      <c r="D46" s="35">
        <f>C46/C$40</f>
        <v>0.91428571428571426</v>
      </c>
      <c r="F46" s="32" t="s">
        <v>68</v>
      </c>
      <c r="G46" s="62">
        <v>55</v>
      </c>
    </row>
    <row r="47" spans="1:7" x14ac:dyDescent="0.3">
      <c r="B47" s="32" t="s">
        <v>37</v>
      </c>
      <c r="C47" s="62">
        <v>6</v>
      </c>
      <c r="D47" s="35">
        <f>C47/C$40</f>
        <v>8.5714285714285715E-2</v>
      </c>
      <c r="F47" s="32" t="s">
        <v>69</v>
      </c>
      <c r="G47" s="62">
        <v>9</v>
      </c>
    </row>
    <row r="48" spans="1:7" x14ac:dyDescent="0.3">
      <c r="F48" s="32" t="s">
        <v>70</v>
      </c>
      <c r="G48" s="62">
        <v>6</v>
      </c>
    </row>
    <row r="50" spans="1:13" x14ac:dyDescent="0.3">
      <c r="A50" s="26" t="s">
        <v>6</v>
      </c>
    </row>
    <row r="52" spans="1:13" x14ac:dyDescent="0.3">
      <c r="C52" s="33">
        <f>C46+(C47/3)</f>
        <v>66</v>
      </c>
    </row>
    <row r="54" spans="1:13" x14ac:dyDescent="0.3">
      <c r="A54" s="26" t="s">
        <v>54</v>
      </c>
    </row>
    <row r="56" spans="1:13" x14ac:dyDescent="0.3">
      <c r="B56" s="25" t="s">
        <v>33</v>
      </c>
      <c r="C56" t="s">
        <v>36</v>
      </c>
    </row>
    <row r="58" spans="1:13" x14ac:dyDescent="0.3">
      <c r="B58" s="25" t="s">
        <v>28</v>
      </c>
      <c r="C58" s="25" t="s">
        <v>76</v>
      </c>
      <c r="H58" s="25" t="s">
        <v>28</v>
      </c>
      <c r="I58" s="25" t="s">
        <v>76</v>
      </c>
    </row>
    <row r="59" spans="1:13" x14ac:dyDescent="0.3">
      <c r="B59" s="25" t="s">
        <v>35</v>
      </c>
      <c r="C59" t="s">
        <v>100</v>
      </c>
      <c r="I59" t="s">
        <v>100</v>
      </c>
      <c r="K59" t="s">
        <v>102</v>
      </c>
    </row>
    <row r="60" spans="1:13" x14ac:dyDescent="0.3">
      <c r="B60" s="32" t="s">
        <v>45</v>
      </c>
      <c r="C60" s="62">
        <v>17</v>
      </c>
      <c r="D60" s="35">
        <f t="shared" ref="D60:D65" si="0">C60/$C$46</f>
        <v>0.265625</v>
      </c>
      <c r="H60" s="25" t="s">
        <v>35</v>
      </c>
      <c r="I60" t="s">
        <v>36</v>
      </c>
      <c r="J60" t="s">
        <v>37</v>
      </c>
    </row>
    <row r="61" spans="1:13" x14ac:dyDescent="0.3">
      <c r="B61" s="32" t="s">
        <v>46</v>
      </c>
      <c r="C61" s="62">
        <v>15</v>
      </c>
      <c r="D61" s="35">
        <f t="shared" si="0"/>
        <v>0.234375</v>
      </c>
      <c r="H61" s="32" t="s">
        <v>45</v>
      </c>
      <c r="I61" s="62">
        <v>17</v>
      </c>
      <c r="J61" s="62">
        <v>1</v>
      </c>
      <c r="K61" s="62">
        <v>18</v>
      </c>
      <c r="M61">
        <f>I61+(J61/3)</f>
        <v>17.333333333333332</v>
      </c>
    </row>
    <row r="62" spans="1:13" x14ac:dyDescent="0.3">
      <c r="B62" s="32" t="s">
        <v>23</v>
      </c>
      <c r="C62" s="62">
        <v>20</v>
      </c>
      <c r="D62" s="35">
        <f t="shared" si="0"/>
        <v>0.3125</v>
      </c>
      <c r="H62" s="32" t="s">
        <v>46</v>
      </c>
      <c r="I62" s="62">
        <v>15</v>
      </c>
      <c r="J62" s="62"/>
      <c r="K62" s="62">
        <v>15</v>
      </c>
      <c r="M62">
        <f t="shared" ref="M62:M66" si="1">I62+(J62/3)</f>
        <v>15</v>
      </c>
    </row>
    <row r="63" spans="1:13" x14ac:dyDescent="0.3">
      <c r="B63" s="32" t="s">
        <v>24</v>
      </c>
      <c r="C63" s="62">
        <v>4</v>
      </c>
      <c r="D63" s="35">
        <f t="shared" si="0"/>
        <v>6.25E-2</v>
      </c>
      <c r="H63" s="32" t="s">
        <v>23</v>
      </c>
      <c r="I63" s="62">
        <v>20</v>
      </c>
      <c r="J63" s="62">
        <v>3</v>
      </c>
      <c r="K63" s="62">
        <v>23</v>
      </c>
      <c r="M63">
        <f t="shared" si="1"/>
        <v>21</v>
      </c>
    </row>
    <row r="64" spans="1:13" x14ac:dyDescent="0.3">
      <c r="B64" s="32" t="s">
        <v>25</v>
      </c>
      <c r="C64" s="62">
        <v>5</v>
      </c>
      <c r="D64" s="35">
        <f t="shared" si="0"/>
        <v>7.8125E-2</v>
      </c>
      <c r="H64" s="32" t="s">
        <v>24</v>
      </c>
      <c r="I64" s="62">
        <v>4</v>
      </c>
      <c r="J64" s="62"/>
      <c r="K64" s="62">
        <v>4</v>
      </c>
      <c r="M64">
        <f t="shared" si="1"/>
        <v>4</v>
      </c>
    </row>
    <row r="65" spans="1:13" x14ac:dyDescent="0.3">
      <c r="B65" s="32" t="s">
        <v>26</v>
      </c>
      <c r="C65" s="62">
        <v>2</v>
      </c>
      <c r="D65" s="35">
        <f t="shared" si="0"/>
        <v>3.125E-2</v>
      </c>
      <c r="H65" s="32" t="s">
        <v>25</v>
      </c>
      <c r="I65" s="62">
        <v>5</v>
      </c>
      <c r="J65" s="62">
        <v>1</v>
      </c>
      <c r="K65" s="62">
        <v>6</v>
      </c>
      <c r="M65">
        <f t="shared" si="1"/>
        <v>5.333333333333333</v>
      </c>
    </row>
    <row r="66" spans="1:13" x14ac:dyDescent="0.3">
      <c r="B66" s="32" t="s">
        <v>101</v>
      </c>
      <c r="C66" s="62">
        <v>1</v>
      </c>
      <c r="H66" s="32" t="s">
        <v>26</v>
      </c>
      <c r="I66" s="62">
        <v>2</v>
      </c>
      <c r="J66" s="62">
        <v>1</v>
      </c>
      <c r="K66" s="62">
        <v>3</v>
      </c>
      <c r="M66">
        <f t="shared" si="1"/>
        <v>2.3333333333333335</v>
      </c>
    </row>
    <row r="67" spans="1:13" x14ac:dyDescent="0.3">
      <c r="H67" s="32" t="s">
        <v>101</v>
      </c>
      <c r="I67" s="62">
        <v>1</v>
      </c>
      <c r="J67" s="62"/>
      <c r="K67" s="62">
        <v>1</v>
      </c>
    </row>
    <row r="69" spans="1:13" x14ac:dyDescent="0.3">
      <c r="A69" s="26" t="s">
        <v>55</v>
      </c>
      <c r="B69" s="26"/>
      <c r="F69" s="26" t="s">
        <v>73</v>
      </c>
      <c r="G69" s="26"/>
      <c r="J69" s="26" t="s">
        <v>74</v>
      </c>
    </row>
    <row r="70" spans="1:13" x14ac:dyDescent="0.3">
      <c r="B70" s="25" t="s">
        <v>33</v>
      </c>
      <c r="C70" t="s">
        <v>36</v>
      </c>
      <c r="F70" s="25" t="s">
        <v>33</v>
      </c>
      <c r="G70" t="s">
        <v>37</v>
      </c>
      <c r="J70" s="25" t="s">
        <v>33</v>
      </c>
      <c r="K70" t="s">
        <v>34</v>
      </c>
    </row>
    <row r="72" spans="1:13" x14ac:dyDescent="0.3">
      <c r="B72" s="25" t="s">
        <v>28</v>
      </c>
      <c r="C72" s="25" t="s">
        <v>76</v>
      </c>
      <c r="F72" s="25" t="s">
        <v>28</v>
      </c>
      <c r="G72" s="25" t="s">
        <v>76</v>
      </c>
      <c r="J72" s="25" t="s">
        <v>28</v>
      </c>
      <c r="K72" s="25" t="s">
        <v>76</v>
      </c>
    </row>
    <row r="73" spans="1:13" x14ac:dyDescent="0.3">
      <c r="B73" s="25" t="s">
        <v>35</v>
      </c>
      <c r="C73" t="s">
        <v>100</v>
      </c>
      <c r="F73" s="25" t="s">
        <v>35</v>
      </c>
      <c r="G73" t="s">
        <v>100</v>
      </c>
      <c r="J73" s="25" t="s">
        <v>35</v>
      </c>
      <c r="K73" t="s">
        <v>100</v>
      </c>
    </row>
    <row r="74" spans="1:13" x14ac:dyDescent="0.3">
      <c r="B74" s="32" t="s">
        <v>38</v>
      </c>
      <c r="C74" s="62">
        <v>4</v>
      </c>
      <c r="D74" s="35">
        <f>C74/$C$46</f>
        <v>6.25E-2</v>
      </c>
      <c r="F74" s="32" t="s">
        <v>38</v>
      </c>
      <c r="G74" s="62"/>
      <c r="H74" s="35">
        <f>G74/$C$47</f>
        <v>0</v>
      </c>
      <c r="J74" s="32" t="s">
        <v>38</v>
      </c>
      <c r="K74" s="62">
        <v>4</v>
      </c>
      <c r="L74" s="27">
        <f>K74/C$40</f>
        <v>5.7142857142857141E-2</v>
      </c>
    </row>
    <row r="75" spans="1:13" x14ac:dyDescent="0.3">
      <c r="B75" s="32" t="s">
        <v>40</v>
      </c>
      <c r="C75" s="62">
        <v>7</v>
      </c>
      <c r="D75" s="35">
        <f t="shared" ref="D75:D82" si="2">C75/$C$46</f>
        <v>0.109375</v>
      </c>
      <c r="F75" s="32" t="s">
        <v>40</v>
      </c>
      <c r="G75" s="62"/>
      <c r="H75" s="35">
        <f t="shared" ref="H75:H83" si="3">G75/$C$47</f>
        <v>0</v>
      </c>
      <c r="J75" s="32" t="s">
        <v>40</v>
      </c>
      <c r="K75" s="62">
        <v>7</v>
      </c>
      <c r="L75" s="27">
        <f t="shared" ref="L75:L83" si="4">K75/C$40</f>
        <v>0.1</v>
      </c>
    </row>
    <row r="76" spans="1:13" x14ac:dyDescent="0.3">
      <c r="B76" s="32" t="s">
        <v>66</v>
      </c>
      <c r="C76" s="62">
        <v>1</v>
      </c>
      <c r="D76" s="35">
        <f t="shared" si="2"/>
        <v>1.5625E-2</v>
      </c>
      <c r="F76" s="32" t="s">
        <v>66</v>
      </c>
      <c r="G76" s="62"/>
      <c r="H76" s="35">
        <f t="shared" si="3"/>
        <v>0</v>
      </c>
      <c r="J76" s="32" t="s">
        <v>66</v>
      </c>
      <c r="K76" s="62">
        <v>1</v>
      </c>
      <c r="L76" s="27">
        <f t="shared" si="4"/>
        <v>1.4285714285714285E-2</v>
      </c>
    </row>
    <row r="77" spans="1:13" x14ac:dyDescent="0.3">
      <c r="B77" s="32" t="s">
        <v>39</v>
      </c>
      <c r="C77" s="62"/>
      <c r="D77" s="35">
        <f t="shared" si="2"/>
        <v>0</v>
      </c>
      <c r="F77" s="32" t="s">
        <v>39</v>
      </c>
      <c r="G77" s="62"/>
      <c r="H77" s="35">
        <f t="shared" si="3"/>
        <v>0</v>
      </c>
      <c r="J77" s="32" t="s">
        <v>39</v>
      </c>
      <c r="K77" s="62"/>
      <c r="L77" s="27">
        <f t="shared" si="4"/>
        <v>0</v>
      </c>
    </row>
    <row r="78" spans="1:13" x14ac:dyDescent="0.3">
      <c r="B78" s="32" t="s">
        <v>41</v>
      </c>
      <c r="C78" s="62">
        <v>1</v>
      </c>
      <c r="D78" s="35">
        <f t="shared" si="2"/>
        <v>1.5625E-2</v>
      </c>
      <c r="F78" s="32" t="s">
        <v>41</v>
      </c>
      <c r="G78" s="62">
        <v>2</v>
      </c>
      <c r="H78" s="35">
        <f t="shared" si="3"/>
        <v>0.33333333333333331</v>
      </c>
      <c r="J78" s="32" t="s">
        <v>41</v>
      </c>
      <c r="K78" s="62">
        <v>3</v>
      </c>
      <c r="L78" s="27">
        <f t="shared" si="4"/>
        <v>4.2857142857142858E-2</v>
      </c>
    </row>
    <row r="79" spans="1:13" x14ac:dyDescent="0.3">
      <c r="B79" s="32" t="s">
        <v>42</v>
      </c>
      <c r="C79" s="62">
        <v>10</v>
      </c>
      <c r="D79" s="35">
        <f t="shared" si="2"/>
        <v>0.15625</v>
      </c>
      <c r="F79" s="32" t="s">
        <v>42</v>
      </c>
      <c r="G79" s="62"/>
      <c r="H79" s="35">
        <f t="shared" si="3"/>
        <v>0</v>
      </c>
      <c r="J79" s="32" t="s">
        <v>42</v>
      </c>
      <c r="K79" s="62">
        <v>10</v>
      </c>
      <c r="L79" s="27">
        <f t="shared" si="4"/>
        <v>0.14285714285714285</v>
      </c>
    </row>
    <row r="80" spans="1:13" x14ac:dyDescent="0.3">
      <c r="B80" s="32" t="s">
        <v>44</v>
      </c>
      <c r="C80" s="62">
        <v>39</v>
      </c>
      <c r="D80" s="35">
        <f t="shared" si="2"/>
        <v>0.609375</v>
      </c>
      <c r="F80" s="32" t="s">
        <v>44</v>
      </c>
      <c r="G80" s="62">
        <v>4</v>
      </c>
      <c r="H80" s="35">
        <f t="shared" si="3"/>
        <v>0.66666666666666663</v>
      </c>
      <c r="J80" s="32" t="s">
        <v>44</v>
      </c>
      <c r="K80" s="62">
        <v>43</v>
      </c>
      <c r="L80" s="27">
        <f t="shared" si="4"/>
        <v>0.61428571428571432</v>
      </c>
    </row>
    <row r="81" spans="1:12" x14ac:dyDescent="0.3">
      <c r="B81" s="32" t="s">
        <v>43</v>
      </c>
      <c r="C81" s="62">
        <v>2</v>
      </c>
      <c r="D81" s="35">
        <f t="shared" si="2"/>
        <v>3.125E-2</v>
      </c>
      <c r="F81" s="32" t="s">
        <v>43</v>
      </c>
      <c r="G81" s="62"/>
      <c r="H81" s="35">
        <f t="shared" si="3"/>
        <v>0</v>
      </c>
      <c r="J81" s="32" t="s">
        <v>43</v>
      </c>
      <c r="K81" s="62">
        <v>2</v>
      </c>
      <c r="L81" s="27">
        <f t="shared" si="4"/>
        <v>2.8571428571428571E-2</v>
      </c>
    </row>
    <row r="82" spans="1:12" x14ac:dyDescent="0.3">
      <c r="B82" s="32" t="s">
        <v>48</v>
      </c>
      <c r="C82">
        <f>SUM(C74:C75)</f>
        <v>11</v>
      </c>
      <c r="D82" s="35">
        <f t="shared" si="2"/>
        <v>0.171875</v>
      </c>
      <c r="F82" s="32" t="s">
        <v>48</v>
      </c>
      <c r="G82">
        <f>SUM(G74:G75)</f>
        <v>0</v>
      </c>
      <c r="H82" s="35">
        <f t="shared" si="3"/>
        <v>0</v>
      </c>
      <c r="J82" s="32" t="s">
        <v>48</v>
      </c>
      <c r="K82">
        <f>SUM(K74:K75)</f>
        <v>11</v>
      </c>
      <c r="L82" s="27">
        <f t="shared" si="4"/>
        <v>0.15714285714285714</v>
      </c>
    </row>
    <row r="83" spans="1:12" x14ac:dyDescent="0.3">
      <c r="B83" s="32" t="s">
        <v>49</v>
      </c>
      <c r="C83">
        <f>SUM(C74:C78)</f>
        <v>13</v>
      </c>
      <c r="D83" s="35">
        <f>C83/$C$46</f>
        <v>0.203125</v>
      </c>
      <c r="F83" s="32" t="s">
        <v>49</v>
      </c>
      <c r="G83">
        <f>SUM(G74:G78)</f>
        <v>2</v>
      </c>
      <c r="H83" s="35">
        <f t="shared" si="3"/>
        <v>0.33333333333333331</v>
      </c>
      <c r="J83" s="32" t="s">
        <v>49</v>
      </c>
      <c r="K83">
        <f>SUM(K74:K78)</f>
        <v>15</v>
      </c>
      <c r="L83" s="27">
        <f t="shared" si="4"/>
        <v>0.21428571428571427</v>
      </c>
    </row>
    <row r="86" spans="1:12" x14ac:dyDescent="0.3">
      <c r="A86" s="26" t="s">
        <v>67</v>
      </c>
      <c r="B86" s="26"/>
      <c r="F86" s="26" t="s">
        <v>71</v>
      </c>
      <c r="G86" s="26"/>
      <c r="J86" s="26" t="s">
        <v>72</v>
      </c>
    </row>
    <row r="87" spans="1:12" x14ac:dyDescent="0.3">
      <c r="B87" s="25" t="s">
        <v>33</v>
      </c>
      <c r="C87" t="s">
        <v>36</v>
      </c>
      <c r="F87" s="25" t="s">
        <v>33</v>
      </c>
      <c r="G87" t="s">
        <v>37</v>
      </c>
      <c r="J87" s="25" t="s">
        <v>33</v>
      </c>
      <c r="K87" t="s">
        <v>34</v>
      </c>
    </row>
    <row r="89" spans="1:12" x14ac:dyDescent="0.3">
      <c r="B89" s="25" t="s">
        <v>28</v>
      </c>
      <c r="C89" s="25" t="s">
        <v>76</v>
      </c>
      <c r="F89" s="25" t="s">
        <v>28</v>
      </c>
      <c r="G89" s="25" t="s">
        <v>76</v>
      </c>
      <c r="J89" s="25" t="s">
        <v>28</v>
      </c>
      <c r="K89" s="25" t="s">
        <v>76</v>
      </c>
    </row>
    <row r="90" spans="1:12" x14ac:dyDescent="0.3">
      <c r="B90" s="25" t="s">
        <v>35</v>
      </c>
      <c r="C90" t="s">
        <v>100</v>
      </c>
      <c r="F90" s="25" t="s">
        <v>35</v>
      </c>
      <c r="G90" t="s">
        <v>100</v>
      </c>
      <c r="J90" s="25" t="s">
        <v>35</v>
      </c>
      <c r="K90" t="s">
        <v>100</v>
      </c>
    </row>
    <row r="91" spans="1:12" x14ac:dyDescent="0.3">
      <c r="B91" s="32" t="s">
        <v>68</v>
      </c>
      <c r="C91" s="62">
        <v>50</v>
      </c>
      <c r="D91" s="35">
        <f>C91/$C$46</f>
        <v>0.78125</v>
      </c>
      <c r="F91" s="32" t="s">
        <v>68</v>
      </c>
      <c r="G91" s="62">
        <v>5</v>
      </c>
      <c r="H91" s="35">
        <f>G91/$C$47</f>
        <v>0.83333333333333337</v>
      </c>
      <c r="J91" s="32" t="s">
        <v>68</v>
      </c>
      <c r="K91" s="62">
        <v>55</v>
      </c>
      <c r="L91" s="27">
        <f t="shared" ref="L91:L94" si="5">K91/C$40</f>
        <v>0.7857142857142857</v>
      </c>
    </row>
    <row r="92" spans="1:12" x14ac:dyDescent="0.3">
      <c r="B92" s="32" t="s">
        <v>69</v>
      </c>
      <c r="C92" s="62">
        <v>9</v>
      </c>
      <c r="D92" s="35">
        <f t="shared" ref="D92:D94" si="6">C92/$C$46</f>
        <v>0.140625</v>
      </c>
      <c r="F92" s="32" t="s">
        <v>69</v>
      </c>
      <c r="G92" s="62"/>
      <c r="H92" s="35">
        <f t="shared" ref="H92:H94" si="7">G92/$C$47</f>
        <v>0</v>
      </c>
      <c r="J92" s="32" t="s">
        <v>69</v>
      </c>
      <c r="K92" s="62">
        <v>9</v>
      </c>
      <c r="L92" s="27">
        <f t="shared" si="5"/>
        <v>0.12857142857142856</v>
      </c>
    </row>
    <row r="93" spans="1:12" x14ac:dyDescent="0.3">
      <c r="B93" s="32" t="s">
        <v>70</v>
      </c>
      <c r="C93" s="62">
        <v>5</v>
      </c>
      <c r="D93" s="35">
        <f t="shared" si="6"/>
        <v>7.8125E-2</v>
      </c>
      <c r="F93" s="32" t="s">
        <v>70</v>
      </c>
      <c r="G93" s="62">
        <v>1</v>
      </c>
      <c r="H93" s="35">
        <f t="shared" si="7"/>
        <v>0.16666666666666666</v>
      </c>
      <c r="J93" s="32" t="s">
        <v>70</v>
      </c>
      <c r="K93" s="62">
        <v>6</v>
      </c>
      <c r="L93" s="27">
        <f t="shared" si="5"/>
        <v>8.5714285714285715E-2</v>
      </c>
    </row>
    <row r="94" spans="1:12" x14ac:dyDescent="0.3">
      <c r="B94" s="32" t="s">
        <v>80</v>
      </c>
      <c r="C94">
        <f>C91+C93</f>
        <v>55</v>
      </c>
      <c r="D94" s="35">
        <f t="shared" si="6"/>
        <v>0.859375</v>
      </c>
      <c r="F94" s="32" t="s">
        <v>80</v>
      </c>
      <c r="G94">
        <f>G91+G93</f>
        <v>6</v>
      </c>
      <c r="H94" s="35">
        <f t="shared" si="7"/>
        <v>1</v>
      </c>
      <c r="J94" s="32" t="s">
        <v>80</v>
      </c>
      <c r="K94">
        <f>K91+K93</f>
        <v>61</v>
      </c>
      <c r="L94" s="27">
        <f t="shared" si="5"/>
        <v>0.87142857142857144</v>
      </c>
    </row>
    <row r="95" spans="1:12" x14ac:dyDescent="0.3">
      <c r="D95" s="35"/>
      <c r="H95" s="35"/>
    </row>
    <row r="96" spans="1:12" x14ac:dyDescent="0.3">
      <c r="D96" s="35"/>
      <c r="H96" s="35"/>
    </row>
    <row r="97" spans="1:8" x14ac:dyDescent="0.3">
      <c r="D97" s="35"/>
      <c r="H97" s="35"/>
    </row>
    <row r="98" spans="1:8" x14ac:dyDescent="0.3">
      <c r="A98" s="26" t="s">
        <v>56</v>
      </c>
      <c r="D98" s="35"/>
      <c r="H98" s="35"/>
    </row>
    <row r="99" spans="1:8" x14ac:dyDescent="0.3">
      <c r="C99" s="25" t="s">
        <v>76</v>
      </c>
    </row>
    <row r="100" spans="1:8" x14ac:dyDescent="0.3">
      <c r="C100">
        <v>2024</v>
      </c>
    </row>
    <row r="101" spans="1:8" x14ac:dyDescent="0.3">
      <c r="B101" t="s">
        <v>28</v>
      </c>
      <c r="C101" s="62">
        <v>18</v>
      </c>
    </row>
    <row r="104" spans="1:8" x14ac:dyDescent="0.3">
      <c r="A104" s="26" t="s">
        <v>57</v>
      </c>
    </row>
    <row r="105" spans="1:8" x14ac:dyDescent="0.3">
      <c r="B105" s="25" t="s">
        <v>28</v>
      </c>
      <c r="C105" s="25" t="s">
        <v>76</v>
      </c>
    </row>
    <row r="106" spans="1:8" x14ac:dyDescent="0.3">
      <c r="B106" s="25" t="s">
        <v>35</v>
      </c>
      <c r="C106">
        <v>2024</v>
      </c>
    </row>
    <row r="107" spans="1:8" x14ac:dyDescent="0.3">
      <c r="B107" s="32" t="s">
        <v>47</v>
      </c>
      <c r="C107" s="62">
        <v>13</v>
      </c>
      <c r="D107" s="27">
        <f>C107/C$101</f>
        <v>0.72222222222222221</v>
      </c>
    </row>
    <row r="108" spans="1:8" x14ac:dyDescent="0.3">
      <c r="B108" s="32" t="s">
        <v>50</v>
      </c>
      <c r="C108" s="62">
        <v>5</v>
      </c>
      <c r="D108" s="27">
        <f>C108/C$101</f>
        <v>0.27777777777777779</v>
      </c>
    </row>
    <row r="128" spans="3:4" x14ac:dyDescent="0.3">
      <c r="C128" s="25" t="s">
        <v>29</v>
      </c>
      <c r="D128" t="s">
        <v>30</v>
      </c>
    </row>
    <row r="130" spans="3:4" x14ac:dyDescent="0.3">
      <c r="C130" s="25" t="s">
        <v>28</v>
      </c>
      <c r="D130" s="25" t="s">
        <v>76</v>
      </c>
    </row>
    <row r="131" spans="3:4" x14ac:dyDescent="0.3">
      <c r="C131" s="25" t="s">
        <v>35</v>
      </c>
      <c r="D131" t="s">
        <v>100</v>
      </c>
    </row>
    <row r="132" spans="3:4" x14ac:dyDescent="0.3">
      <c r="C132" s="32" t="s">
        <v>96</v>
      </c>
      <c r="D132" s="62">
        <v>21</v>
      </c>
    </row>
    <row r="133" spans="3:4" x14ac:dyDescent="0.3">
      <c r="C133" s="32" t="s">
        <v>97</v>
      </c>
      <c r="D133" s="62">
        <v>9</v>
      </c>
    </row>
    <row r="134" spans="3:4" x14ac:dyDescent="0.3">
      <c r="C134" s="32" t="s">
        <v>98</v>
      </c>
      <c r="D134" s="62">
        <v>16</v>
      </c>
    </row>
    <row r="135" spans="3:4" x14ac:dyDescent="0.3">
      <c r="C135" s="32" t="s">
        <v>95</v>
      </c>
      <c r="D135" s="62">
        <v>33</v>
      </c>
    </row>
    <row r="136" spans="3:4" x14ac:dyDescent="0.3">
      <c r="C136" s="32" t="s">
        <v>93</v>
      </c>
      <c r="D136" s="62">
        <v>24</v>
      </c>
    </row>
    <row r="137" spans="3:4" x14ac:dyDescent="0.3">
      <c r="C137" s="32" t="s">
        <v>94</v>
      </c>
      <c r="D137" s="62">
        <v>16</v>
      </c>
    </row>
  </sheetData>
  <pageMargins left="0.7" right="0.7" top="0.75" bottom="0.75" header="0.3" footer="0.3"/>
  <pageSetup orientation="portrait" verticalDpi="1200" r:id="rId18"/>
  <drawing r:id="rId19"/>
  <extLst>
    <ext xmlns:x14="http://schemas.microsoft.com/office/spreadsheetml/2009/9/main" uri="{A8765BA9-456A-4dab-B4F3-ACF838C121DE}">
      <x14:slicerList>
        <x14:slicer r:id="rId20"/>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showGridLines="0" tabSelected="1" view="pageLayout" zoomScaleNormal="100" workbookViewId="0">
      <selection activeCell="I5" sqref="I5"/>
    </sheetView>
  </sheetViews>
  <sheetFormatPr defaultRowHeight="14" x14ac:dyDescent="0.3"/>
  <cols>
    <col min="1" max="1" width="17.58203125" style="2" customWidth="1"/>
    <col min="2" max="3" width="0.75" style="1" customWidth="1"/>
    <col min="4" max="4" width="28.75" style="2" customWidth="1"/>
    <col min="8" max="8" width="8.33203125" customWidth="1"/>
  </cols>
  <sheetData>
    <row r="1" spans="1:8" ht="20.5" thickBot="1" x14ac:dyDescent="0.4">
      <c r="A1" s="41" t="s">
        <v>27</v>
      </c>
      <c r="B1" s="42"/>
      <c r="C1" s="42"/>
      <c r="D1" s="43"/>
      <c r="E1" s="44"/>
      <c r="F1" s="44"/>
      <c r="G1" s="44"/>
      <c r="H1" s="45">
        <v>2024</v>
      </c>
    </row>
    <row r="2" spans="1:8" ht="15" customHeight="1" x14ac:dyDescent="0.3">
      <c r="A2" s="3"/>
      <c r="B2" s="4"/>
      <c r="C2" s="4"/>
      <c r="D2" s="5"/>
    </row>
    <row r="3" spans="1:8" ht="15" customHeight="1" x14ac:dyDescent="0.3">
      <c r="A3" s="3"/>
      <c r="B3" s="4"/>
      <c r="C3" s="4"/>
      <c r="D3" s="5"/>
    </row>
    <row r="4" spans="1:8" ht="15" customHeight="1" x14ac:dyDescent="0.3">
      <c r="A4" s="61" t="s">
        <v>0</v>
      </c>
      <c r="B4" s="6"/>
      <c r="C4" s="7"/>
      <c r="D4" s="8" t="s">
        <v>1</v>
      </c>
      <c r="E4" s="8"/>
      <c r="F4" s="28">
        <f>Pivots!C7</f>
        <v>119</v>
      </c>
      <c r="G4" s="39"/>
    </row>
    <row r="5" spans="1:8" ht="15" customHeight="1" x14ac:dyDescent="0.3">
      <c r="A5" s="61"/>
      <c r="B5" s="9"/>
      <c r="C5" s="10"/>
      <c r="D5" s="11" t="s">
        <v>2</v>
      </c>
      <c r="E5" s="11"/>
      <c r="F5" s="29">
        <f>Pivots!C15</f>
        <v>25</v>
      </c>
      <c r="G5" s="30"/>
    </row>
    <row r="6" spans="1:8" ht="15" customHeight="1" x14ac:dyDescent="0.3">
      <c r="A6" s="12"/>
      <c r="B6" s="9"/>
      <c r="C6" s="13"/>
      <c r="D6" s="14" t="s">
        <v>3</v>
      </c>
      <c r="E6" s="14"/>
      <c r="F6" s="31"/>
      <c r="G6" s="48">
        <f>Pivots!C19</f>
        <v>0.21008403361344538</v>
      </c>
    </row>
    <row r="7" spans="1:8" ht="15" customHeight="1" x14ac:dyDescent="0.3">
      <c r="A7" s="12"/>
      <c r="B7" s="9"/>
      <c r="C7" s="10"/>
      <c r="D7" s="15" t="s">
        <v>4</v>
      </c>
      <c r="E7" s="15"/>
      <c r="F7" s="29">
        <f>Pivots!C27</f>
        <v>13</v>
      </c>
      <c r="G7" s="49"/>
    </row>
    <row r="8" spans="1:8" ht="15" customHeight="1" x14ac:dyDescent="0.3">
      <c r="A8" s="12"/>
      <c r="B8" s="9"/>
      <c r="C8" s="13"/>
      <c r="D8" s="14" t="s">
        <v>5</v>
      </c>
      <c r="E8" s="14"/>
      <c r="F8" s="31"/>
      <c r="G8" s="48">
        <f>Pivots!C32</f>
        <v>0.52</v>
      </c>
    </row>
    <row r="9" spans="1:8" ht="15" customHeight="1" x14ac:dyDescent="0.3">
      <c r="A9" s="12"/>
      <c r="B9" s="9"/>
      <c r="C9" s="9"/>
      <c r="D9" s="16"/>
    </row>
    <row r="10" spans="1:8" ht="15" customHeight="1" x14ac:dyDescent="0.3">
      <c r="A10" s="3"/>
      <c r="B10" s="4"/>
      <c r="C10" s="4"/>
      <c r="D10" s="5"/>
    </row>
    <row r="11" spans="1:8" ht="15" customHeight="1" x14ac:dyDescent="0.3">
      <c r="A11" s="61" t="s">
        <v>59</v>
      </c>
      <c r="B11" s="6"/>
      <c r="C11" s="17"/>
      <c r="D11" s="18" t="s">
        <v>58</v>
      </c>
      <c r="F11" s="24">
        <f>Pivots!C40</f>
        <v>70</v>
      </c>
      <c r="G11" s="40">
        <v>1</v>
      </c>
    </row>
    <row r="12" spans="1:8" ht="15" customHeight="1" x14ac:dyDescent="0.3">
      <c r="A12" s="61"/>
      <c r="B12" s="9"/>
      <c r="C12" s="9"/>
      <c r="D12" s="18"/>
      <c r="F12" s="24"/>
    </row>
    <row r="13" spans="1:8" ht="15" customHeight="1" x14ac:dyDescent="0.3">
      <c r="A13" s="61" t="s">
        <v>60</v>
      </c>
      <c r="B13" s="9"/>
      <c r="C13" s="19"/>
      <c r="D13" s="20" t="s">
        <v>63</v>
      </c>
      <c r="E13" s="20"/>
      <c r="F13" s="28">
        <f>Pivots!C46</f>
        <v>64</v>
      </c>
      <c r="G13" s="39">
        <f>Pivots!D46</f>
        <v>0.91428571428571426</v>
      </c>
    </row>
    <row r="14" spans="1:8" ht="15" customHeight="1" x14ac:dyDescent="0.3">
      <c r="A14" s="61"/>
      <c r="B14" s="9"/>
      <c r="C14" s="10"/>
      <c r="D14" s="15" t="s">
        <v>64</v>
      </c>
      <c r="E14" s="15"/>
      <c r="F14" s="29">
        <f>Pivots!C47</f>
        <v>6</v>
      </c>
      <c r="G14" s="55">
        <f>Pivots!D47</f>
        <v>8.5714285714285715E-2</v>
      </c>
    </row>
    <row r="15" spans="1:8" ht="15" customHeight="1" x14ac:dyDescent="0.3">
      <c r="A15" s="61"/>
      <c r="B15" s="9"/>
      <c r="C15" s="13"/>
      <c r="D15" s="14" t="s">
        <v>65</v>
      </c>
      <c r="E15" s="14"/>
      <c r="F15" s="60">
        <f>Pivots!C52</f>
        <v>66</v>
      </c>
      <c r="G15" s="50"/>
    </row>
    <row r="16" spans="1:8" ht="15" customHeight="1" x14ac:dyDescent="0.3">
      <c r="G16" s="51"/>
    </row>
    <row r="17" spans="1:7" ht="15" customHeight="1" x14ac:dyDescent="0.3">
      <c r="A17" s="61" t="s">
        <v>62</v>
      </c>
      <c r="C17" s="19"/>
      <c r="D17" s="20" t="s">
        <v>21</v>
      </c>
      <c r="E17" s="20"/>
      <c r="F17" s="37">
        <f>Pivots!C60</f>
        <v>17</v>
      </c>
      <c r="G17" s="57">
        <f>Pivots!D60</f>
        <v>0.265625</v>
      </c>
    </row>
    <row r="18" spans="1:7" ht="15" customHeight="1" x14ac:dyDescent="0.3">
      <c r="A18" s="61"/>
      <c r="C18" s="10"/>
      <c r="D18" s="15" t="s">
        <v>22</v>
      </c>
      <c r="E18" s="15"/>
      <c r="F18" s="47">
        <f>Pivots!C61</f>
        <v>15</v>
      </c>
      <c r="G18" s="58">
        <f>Pivots!D61</f>
        <v>0.234375</v>
      </c>
    </row>
    <row r="19" spans="1:7" ht="15" customHeight="1" x14ac:dyDescent="0.3">
      <c r="A19" s="61"/>
      <c r="C19" s="19"/>
      <c r="D19" s="20" t="s">
        <v>23</v>
      </c>
      <c r="E19" s="20"/>
      <c r="F19" s="47">
        <f>Pivots!C62</f>
        <v>20</v>
      </c>
      <c r="G19" s="39">
        <f>Pivots!D62</f>
        <v>0.3125</v>
      </c>
    </row>
    <row r="20" spans="1:7" ht="15" customHeight="1" x14ac:dyDescent="0.3">
      <c r="A20" s="46"/>
      <c r="C20" s="10"/>
      <c r="D20" s="20" t="s">
        <v>24</v>
      </c>
      <c r="E20" s="15"/>
      <c r="F20" s="47">
        <f>Pivots!C63</f>
        <v>4</v>
      </c>
      <c r="G20" s="55">
        <f>Pivots!D63</f>
        <v>6.25E-2</v>
      </c>
    </row>
    <row r="21" spans="1:7" ht="15" customHeight="1" x14ac:dyDescent="0.3">
      <c r="A21" s="46"/>
      <c r="C21" s="19"/>
      <c r="D21" s="15" t="s">
        <v>25</v>
      </c>
      <c r="E21" s="20"/>
      <c r="F21" s="47">
        <f>Pivots!C64</f>
        <v>5</v>
      </c>
      <c r="G21" s="39">
        <f>Pivots!D64</f>
        <v>7.8125E-2</v>
      </c>
    </row>
    <row r="22" spans="1:7" ht="15" customHeight="1" x14ac:dyDescent="0.3">
      <c r="A22" s="46"/>
      <c r="C22" s="22"/>
      <c r="D22" s="23" t="s">
        <v>26</v>
      </c>
      <c r="E22" s="23"/>
      <c r="F22" s="36">
        <f>Pivots!C65</f>
        <v>2</v>
      </c>
      <c r="G22" s="59">
        <f>Pivots!D65</f>
        <v>3.125E-2</v>
      </c>
    </row>
    <row r="23" spans="1:7" ht="15" customHeight="1" x14ac:dyDescent="0.3">
      <c r="A23" s="34"/>
      <c r="C23" s="9"/>
      <c r="D23" s="16"/>
      <c r="E23" s="16"/>
      <c r="F23" s="37"/>
      <c r="G23" s="37"/>
    </row>
    <row r="24" spans="1:7" ht="15" customHeight="1" x14ac:dyDescent="0.3">
      <c r="A24" s="61" t="s">
        <v>61</v>
      </c>
      <c r="B24" s="6"/>
      <c r="C24" s="19"/>
      <c r="D24" s="20" t="s">
        <v>7</v>
      </c>
      <c r="E24" s="20"/>
      <c r="F24" s="28">
        <f>Pivots!C74</f>
        <v>4</v>
      </c>
      <c r="G24" s="39">
        <f>Pivots!D74</f>
        <v>6.25E-2</v>
      </c>
    </row>
    <row r="25" spans="1:7" ht="15" customHeight="1" x14ac:dyDescent="0.3">
      <c r="A25" s="61"/>
      <c r="B25" s="9"/>
      <c r="C25" s="10"/>
      <c r="D25" s="15" t="s">
        <v>8</v>
      </c>
      <c r="E25" s="15"/>
      <c r="F25" s="29">
        <f>Pivots!C75</f>
        <v>7</v>
      </c>
      <c r="G25" s="55">
        <f>Pivots!D75</f>
        <v>0.109375</v>
      </c>
    </row>
    <row r="26" spans="1:7" ht="15" customHeight="1" x14ac:dyDescent="0.3">
      <c r="A26" s="61"/>
      <c r="C26" s="13"/>
      <c r="D26" s="14" t="s">
        <v>9</v>
      </c>
      <c r="E26" s="14"/>
      <c r="F26" s="31">
        <f>Pivots!C82</f>
        <v>11</v>
      </c>
      <c r="G26" s="52">
        <f>Pivots!D82</f>
        <v>0.171875</v>
      </c>
    </row>
    <row r="27" spans="1:7" ht="15" customHeight="1" x14ac:dyDescent="0.3">
      <c r="A27" s="34"/>
      <c r="C27" s="19"/>
      <c r="D27" s="20" t="s">
        <v>10</v>
      </c>
      <c r="E27" s="20"/>
      <c r="F27" s="29">
        <f>Pivots!C76</f>
        <v>1</v>
      </c>
      <c r="G27" s="55">
        <f>Pivots!D76</f>
        <v>1.5625E-2</v>
      </c>
    </row>
    <row r="28" spans="1:7" ht="15" customHeight="1" x14ac:dyDescent="0.3">
      <c r="A28" s="34"/>
      <c r="C28" s="10"/>
      <c r="D28" s="15" t="s">
        <v>11</v>
      </c>
      <c r="E28" s="15"/>
      <c r="F28" s="29">
        <f>Pivots!C77</f>
        <v>0</v>
      </c>
      <c r="G28" s="55">
        <f>Pivots!D77</f>
        <v>0</v>
      </c>
    </row>
    <row r="29" spans="1:7" ht="15" customHeight="1" x14ac:dyDescent="0.3">
      <c r="A29" s="34"/>
      <c r="C29" s="10"/>
      <c r="D29" s="15" t="s">
        <v>12</v>
      </c>
      <c r="E29" s="15"/>
      <c r="F29" s="29">
        <f>0</f>
        <v>0</v>
      </c>
      <c r="G29" s="55">
        <f>0</f>
        <v>0</v>
      </c>
    </row>
    <row r="30" spans="1:7" ht="15" customHeight="1" x14ac:dyDescent="0.3">
      <c r="A30" s="34"/>
      <c r="C30" s="10"/>
      <c r="D30" s="15" t="s">
        <v>13</v>
      </c>
      <c r="E30" s="15"/>
      <c r="F30" s="29">
        <f>Pivots!C78</f>
        <v>1</v>
      </c>
      <c r="G30" s="55">
        <f>Pivots!D78</f>
        <v>1.5625E-2</v>
      </c>
    </row>
    <row r="31" spans="1:7" ht="15" customHeight="1" x14ac:dyDescent="0.3">
      <c r="A31" s="34"/>
      <c r="C31" s="13"/>
      <c r="D31" s="14" t="s">
        <v>14</v>
      </c>
      <c r="E31" s="14"/>
      <c r="F31" s="31">
        <f>Pivots!C83</f>
        <v>13</v>
      </c>
      <c r="G31" s="52">
        <f>Pivots!D83</f>
        <v>0.203125</v>
      </c>
    </row>
    <row r="32" spans="1:7" ht="15" customHeight="1" x14ac:dyDescent="0.3">
      <c r="A32" s="34"/>
      <c r="C32" s="10"/>
      <c r="D32" s="15" t="s">
        <v>15</v>
      </c>
      <c r="E32" s="15"/>
      <c r="F32" s="29">
        <f>Pivots!C79</f>
        <v>10</v>
      </c>
      <c r="G32" s="55">
        <f>Pivots!D79</f>
        <v>0.15625</v>
      </c>
    </row>
    <row r="33" spans="1:7" ht="15" customHeight="1" x14ac:dyDescent="0.3">
      <c r="A33" s="34"/>
      <c r="C33" s="10"/>
      <c r="D33" s="15" t="s">
        <v>16</v>
      </c>
      <c r="E33" s="15"/>
      <c r="F33" s="29">
        <f>Pivots!C80</f>
        <v>39</v>
      </c>
      <c r="G33" s="55">
        <f>Pivots!D80</f>
        <v>0.609375</v>
      </c>
    </row>
    <row r="34" spans="1:7" ht="15" customHeight="1" x14ac:dyDescent="0.3">
      <c r="A34" s="34"/>
      <c r="C34" s="17"/>
      <c r="D34" s="2" t="s">
        <v>17</v>
      </c>
      <c r="E34" s="2"/>
      <c r="F34" s="38">
        <f>Pivots!C81</f>
        <v>2</v>
      </c>
      <c r="G34" s="56">
        <f>Pivots!D81</f>
        <v>3.125E-2</v>
      </c>
    </row>
    <row r="35" spans="1:7" ht="15" customHeight="1" x14ac:dyDescent="0.3">
      <c r="F35" s="24"/>
      <c r="G35" s="24"/>
    </row>
    <row r="36" spans="1:7" ht="15" customHeight="1" x14ac:dyDescent="0.3">
      <c r="A36" s="61" t="s">
        <v>92</v>
      </c>
      <c r="B36" s="6"/>
      <c r="C36" s="19"/>
      <c r="D36" s="20" t="s">
        <v>89</v>
      </c>
      <c r="E36" s="20"/>
      <c r="F36" s="28">
        <f>Pivots!C91</f>
        <v>50</v>
      </c>
      <c r="G36" s="39">
        <f>Pivots!D91</f>
        <v>0.78125</v>
      </c>
    </row>
    <row r="37" spans="1:7" ht="15" customHeight="1" x14ac:dyDescent="0.3">
      <c r="A37" s="61"/>
      <c r="B37" s="9"/>
      <c r="C37" s="10"/>
      <c r="D37" s="15" t="s">
        <v>90</v>
      </c>
      <c r="E37" s="15"/>
      <c r="F37" s="29">
        <f>Pivots!C92</f>
        <v>9</v>
      </c>
      <c r="G37" s="55">
        <f>Pivots!D92</f>
        <v>0.140625</v>
      </c>
    </row>
    <row r="38" spans="1:7" ht="15" customHeight="1" x14ac:dyDescent="0.3">
      <c r="A38" s="61"/>
      <c r="C38" s="17"/>
      <c r="D38" s="2" t="s">
        <v>91</v>
      </c>
      <c r="F38" s="24">
        <f>Pivots!C93</f>
        <v>5</v>
      </c>
      <c r="G38" s="40">
        <f>Pivots!D93</f>
        <v>7.8125E-2</v>
      </c>
    </row>
    <row r="39" spans="1:7" ht="15" customHeight="1" x14ac:dyDescent="0.3"/>
    <row r="40" spans="1:7" ht="15" customHeight="1" x14ac:dyDescent="0.3"/>
    <row r="41" spans="1:7" ht="15" customHeight="1" x14ac:dyDescent="0.3">
      <c r="A41" s="61" t="s">
        <v>18</v>
      </c>
      <c r="B41" s="6"/>
      <c r="C41" s="17"/>
      <c r="D41" s="18" t="str">
        <f>"GSAS Degrees Class of "&amp;H1</f>
        <v>GSAS Degrees Class of 2024</v>
      </c>
      <c r="F41" s="24">
        <f>Pivots!C101</f>
        <v>18</v>
      </c>
      <c r="G41" s="40">
        <v>1</v>
      </c>
    </row>
    <row r="42" spans="1:7" ht="15" customHeight="1" x14ac:dyDescent="0.3">
      <c r="A42" s="61"/>
      <c r="B42" s="9"/>
      <c r="C42" s="9"/>
      <c r="D42" s="18"/>
      <c r="F42" s="24"/>
      <c r="G42" s="24"/>
    </row>
    <row r="43" spans="1:7" ht="15" customHeight="1" x14ac:dyDescent="0.3">
      <c r="A43" s="12"/>
      <c r="B43" s="9"/>
      <c r="C43" s="19"/>
      <c r="D43" s="20" t="s">
        <v>19</v>
      </c>
      <c r="E43" s="20"/>
      <c r="F43" s="28">
        <f>Pivots!C107</f>
        <v>13</v>
      </c>
      <c r="G43" s="53">
        <f>Pivots!D107</f>
        <v>0.72222222222222221</v>
      </c>
    </row>
    <row r="44" spans="1:7" x14ac:dyDescent="0.3">
      <c r="C44" s="21"/>
      <c r="D44" s="16" t="s">
        <v>20</v>
      </c>
      <c r="E44" s="16"/>
      <c r="F44" s="37">
        <f>Pivots!C108</f>
        <v>5</v>
      </c>
      <c r="G44" s="54">
        <f>Pivots!D108</f>
        <v>0.27777777777777779</v>
      </c>
    </row>
  </sheetData>
  <mergeCells count="7">
    <mergeCell ref="A4:A5"/>
    <mergeCell ref="A11:A12"/>
    <mergeCell ref="A41:A42"/>
    <mergeCell ref="A13:A15"/>
    <mergeCell ref="A17:A19"/>
    <mergeCell ref="A24:A26"/>
    <mergeCell ref="A36:A38"/>
  </mergeCells>
  <pageMargins left="0.7" right="0.7" top="0.75" bottom="0.75" header="0.3" footer="0.3"/>
  <pageSetup orientation="portrait" horizontalDpi="1200" verticalDpi="1200" r:id="rId1"/>
  <headerFooter>
    <oddFooter xml:space="preserve">&amp;L&amp;9&amp;K04-049Office of Institutional Research, Planning, and Assessment&amp;11
 &amp;R&amp;9&amp;K04-049Report Updated On | &amp;D&amp;11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Pivots</vt:lpstr>
      <vt:lpstr>Report</vt:lpstr>
    </vt:vector>
  </TitlesOfParts>
  <Company>Bryn Mawr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test2</dc:creator>
  <cp:lastModifiedBy>Richard Barry</cp:lastModifiedBy>
  <dcterms:created xsi:type="dcterms:W3CDTF">2019-11-14T16:24:32Z</dcterms:created>
  <dcterms:modified xsi:type="dcterms:W3CDTF">2024-10-09T21:29:24Z</dcterms:modified>
</cp:coreProperties>
</file>